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160" documentId="11_F25DC773A252ABDACC1048D7991B778C5ADE58EC" xr6:coauthVersionLast="47" xr6:coauthVersionMax="47" xr10:uidLastSave="{D69100F3-45B4-49B0-AEC1-1BCAE3D3BB4B}"/>
  <bookViews>
    <workbookView xWindow="-108" yWindow="-108" windowWidth="23256" windowHeight="12456" xr2:uid="{00000000-000D-0000-FFFF-FFFF00000000}"/>
  </bookViews>
  <sheets>
    <sheet name="Extend Cur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E5" i="1" l="1"/>
  <c r="E6" i="1" s="1"/>
  <c r="F6" i="1"/>
  <c r="E7" i="1"/>
  <c r="F5" i="1"/>
  <c r="D7" i="1" s="1"/>
  <c r="F7" i="1" l="1"/>
</calcChain>
</file>

<file path=xl/sharedStrings.xml><?xml version="1.0" encoding="utf-8"?>
<sst xmlns="http://schemas.openxmlformats.org/spreadsheetml/2006/main" count="6" uniqueCount="6">
  <si>
    <t>Months</t>
  </si>
  <si>
    <t>Zero Coupon rates</t>
  </si>
  <si>
    <t>Cash Flow</t>
  </si>
  <si>
    <t>Discounted Cashflow</t>
  </si>
  <si>
    <t>2 Y. SWAP Rate for Semianual  Payments - 5%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</si>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</sst>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2" fontId="0" fillId="0" borderId="0" xfId="0" applyNumberFormat="1"/>
    <xf numFmtId="9" fontId="0" fillId="0" borderId="0" xfId="1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9" xfId="0" applyFill="1" applyBorder="1"/>
    <xf numFmtId="10" fontId="0" fillId="0" borderId="9" xfId="0" applyNumberFormat="1" applyBorder="1"/>
    <xf numFmtId="0" fontId="0" fillId="0" borderId="9" xfId="0" applyBorder="1"/>
    <xf numFmtId="2" fontId="0" fillId="0" borderId="10" xfId="0" applyNumberFormat="1" applyBorder="1"/>
    <xf numFmtId="0" fontId="0" fillId="0" borderId="11" xfId="0" applyFill="1" applyBorder="1"/>
    <xf numFmtId="0" fontId="0" fillId="0" borderId="12" xfId="0" applyFill="1" applyBorder="1"/>
    <xf numFmtId="10" fontId="0" fillId="0" borderId="12" xfId="0" applyNumberFormat="1" applyBorder="1"/>
    <xf numFmtId="0" fontId="0" fillId="0" borderId="12" xfId="0" applyBorder="1"/>
    <xf numFmtId="2" fontId="0" fillId="0" borderId="13" xfId="0" applyNumberFormat="1" applyBorder="1"/>
    <xf numFmtId="0" fontId="0" fillId="0" borderId="14" xfId="0" applyFill="1" applyBorder="1"/>
    <xf numFmtId="0" fontId="0" fillId="0" borderId="15" xfId="0" applyFill="1" applyBorder="1"/>
    <xf numFmtId="10" fontId="0" fillId="0" borderId="15" xfId="0" applyNumberFormat="1" applyBorder="1"/>
    <xf numFmtId="0" fontId="0" fillId="0" borderId="15" xfId="0" applyBorder="1"/>
    <xf numFmtId="2" fontId="0" fillId="0" borderId="16" xfId="0" applyNumberFormat="1" applyBorder="1"/>
    <xf numFmtId="0" fontId="0" fillId="0" borderId="17" xfId="0" applyFill="1" applyBorder="1"/>
    <xf numFmtId="0" fontId="0" fillId="0" borderId="18" xfId="0" applyFill="1" applyBorder="1"/>
    <xf numFmtId="10" fontId="2" fillId="3" borderId="18" xfId="0" applyNumberFormat="1" applyFont="1" applyFill="1" applyBorder="1"/>
    <xf numFmtId="0" fontId="0" fillId="0" borderId="18" xfId="0" applyBorder="1"/>
    <xf numFmtId="2" fontId="0" fillId="0" borderId="19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91441</xdr:colOff>
      <xdr:row>8</xdr:row>
      <xdr:rowOff>175028</xdr:rowOff>
    </xdr:from>
    <xdr:to>
      <xdr:col>5</xdr:col>
      <xdr:colOff>1449111</xdr:colOff>
      <xdr:row>12</xdr:row>
      <xdr:rowOff>1466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1DD999-F63D-C6C0-E107-0448EAEB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1" y="1653308"/>
          <a:ext cx="5068610" cy="557958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showGridLines="0" tabSelected="1" workbookViewId="0">
      <selection activeCell="K18" sqref="K18"/>
    </sheetView>
  </sheetViews>
  <sheetFormatPr defaultRowHeight="14.4" x14ac:dyDescent="0.3"/>
  <cols>
    <col min="2" max="2" width="3.44140625" customWidth="1"/>
    <col min="3" max="3" width="13.21875" customWidth="1"/>
    <col min="4" max="4" width="15.33203125" customWidth="1"/>
    <col min="5" max="6" width="22.109375" customWidth="1"/>
    <col min="8" max="8" width="14.88671875" customWidth="1"/>
  </cols>
  <sheetData>
    <row r="1" spans="2:9" ht="15" thickBot="1" x14ac:dyDescent="0.35"/>
    <row r="2" spans="2:9" x14ac:dyDescent="0.3">
      <c r="B2" s="7" t="s">
        <v>5</v>
      </c>
      <c r="C2" s="7" t="s">
        <v>0</v>
      </c>
      <c r="D2" s="8" t="s">
        <v>1</v>
      </c>
      <c r="E2" s="8" t="s">
        <v>4</v>
      </c>
      <c r="F2" s="9"/>
    </row>
    <row r="3" spans="2:9" s="1" customFormat="1" x14ac:dyDescent="0.3">
      <c r="B3" s="12"/>
      <c r="C3" s="10"/>
      <c r="D3" s="5"/>
      <c r="E3" s="6" t="s">
        <v>2</v>
      </c>
      <c r="F3" s="11" t="s">
        <v>3</v>
      </c>
    </row>
    <row r="4" spans="2:9" x14ac:dyDescent="0.3">
      <c r="B4" s="13">
        <v>1</v>
      </c>
      <c r="C4" s="14">
        <v>6</v>
      </c>
      <c r="D4" s="15">
        <v>0.04</v>
      </c>
      <c r="E4" s="16">
        <f>RIGHT(E2,2)*100/2</f>
        <v>2.5</v>
      </c>
      <c r="F4" s="17">
        <f>E4*EXP(1)^(-D4*(C4/12))</f>
        <v>2.4504966832668886</v>
      </c>
      <c r="G4" s="2"/>
      <c r="H4" s="4"/>
    </row>
    <row r="5" spans="2:9" x14ac:dyDescent="0.3">
      <c r="B5" s="18">
        <v>2</v>
      </c>
      <c r="C5" s="19">
        <v>12</v>
      </c>
      <c r="D5" s="20">
        <v>4.4999999999999998E-2</v>
      </c>
      <c r="E5" s="21">
        <f>E4</f>
        <v>2.5</v>
      </c>
      <c r="F5" s="22">
        <f>E5*EXP(1)^(-D5*(C5/12))</f>
        <v>2.38999370458275</v>
      </c>
    </row>
    <row r="6" spans="2:9" x14ac:dyDescent="0.3">
      <c r="B6" s="23">
        <v>3</v>
      </c>
      <c r="C6" s="24">
        <v>18</v>
      </c>
      <c r="D6" s="25">
        <v>4.8000000000000001E-2</v>
      </c>
      <c r="E6" s="26">
        <f>E5</f>
        <v>2.5</v>
      </c>
      <c r="F6" s="27">
        <f>E6*EXP(1)^(-D6*(C6/12))</f>
        <v>2.3263272395280143</v>
      </c>
    </row>
    <row r="7" spans="2:9" ht="15" thickBot="1" x14ac:dyDescent="0.35">
      <c r="B7" s="28">
        <v>4</v>
      </c>
      <c r="C7" s="29">
        <v>24</v>
      </c>
      <c r="D7" s="30">
        <f>LN((100-F4-F5-F6)/E7)/(-C7/12)</f>
        <v>4.9529327014125352E-2</v>
      </c>
      <c r="E7" s="31">
        <f>100+E6</f>
        <v>102.5</v>
      </c>
      <c r="F7" s="32">
        <f>E7*EXP(1)^(-D7*(C7/12))</f>
        <v>92.83318237262236</v>
      </c>
      <c r="I7" s="3"/>
    </row>
    <row r="8" spans="2:9" x14ac:dyDescent="0.3">
      <c r="G8" s="3"/>
    </row>
    <row r="9" spans="2:9" x14ac:dyDescent="0.3">
      <c r="H9" s="3"/>
    </row>
  </sheetData>
  <mergeCells count="4">
    <mergeCell ref="E2:F2"/>
    <mergeCell ref="D2:D3"/>
    <mergeCell ref="C2:C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Extend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2025-10-04T06:28:38Z</dcterms:modified>
</cp:coreProperties>
</file>