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esktop/"/>
    </mc:Choice>
  </mc:AlternateContent>
  <xr:revisionPtr revIDLastSave="413" documentId="11_F25DC773A252ABDACC1048D7991B778C5ADE58EC" xr6:coauthVersionLast="47" xr6:coauthVersionMax="47" xr10:uidLastSave="{359CDD3A-1F34-4352-B8EC-AE21D5A3D197}"/>
  <bookViews>
    <workbookView xWindow="-108" yWindow="-108" windowWidth="23256" windowHeight="12456" xr2:uid="{00000000-000D-0000-FFFF-FFFF00000000}"/>
  </bookViews>
  <sheets>
    <sheet name="Step 1" sheetId="1" r:id="rId1"/>
  </sheets>
  <definedNames>
    <definedName name="_xlnm.Print_Area" localSheetId="0">'Step 1'!$B$1:$D$41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2" i="1"/>
  <c r="D21" i="1" s="1"/>
  <c r="D19" i="1"/>
  <c r="D17" i="1"/>
  <c r="D7" i="1"/>
  <c r="D5" i="1"/>
</calcChain>
</file>

<file path=xl/sharedStrings.xml><?xml version="1.0" encoding="utf-8"?>
<sst xmlns="http://schemas.openxmlformats.org/spreadsheetml/2006/main" count="66" uniqueCount="56">
  <si>
    <t>Question</t>
  </si>
  <si>
    <t>Details/Remarks</t>
  </si>
  <si>
    <t>Actions Taken or Planned</t>
  </si>
  <si>
    <t>- Material price deviation</t>
  </si>
  <si>
    <t>- Material amount deviation</t>
  </si>
  <si>
    <t>- Workforce price deviation</t>
  </si>
  <si>
    <t>[Yes/No, state rationale]</t>
  </si>
  <si>
    <t>Time Tracking</t>
  </si>
  <si>
    <t>Report</t>
  </si>
  <si>
    <t>Working days</t>
  </si>
  <si>
    <t>By how much have costs increased due to delays?</t>
  </si>
  <si>
    <t>What will the total deviation from the plan be in days if similar delays continue?</t>
  </si>
  <si>
    <t>Expected total delay from baseline plan</t>
  </si>
  <si>
    <t>What will the total deviation from the budget  be if similar delays continue?</t>
  </si>
  <si>
    <t>What can be done to prevent delays from recurring in the future?</t>
  </si>
  <si>
    <t>1. Increase number of workers</t>
  </si>
  <si>
    <t>2. Increase volume of equipment</t>
  </si>
  <si>
    <t>Total cost of decision</t>
  </si>
  <si>
    <t>3. Change concrete vendor</t>
  </si>
  <si>
    <t>Time related costs - 500$/day</t>
  </si>
  <si>
    <t>Total Expected overspending due to delays</t>
  </si>
  <si>
    <t>brainstormed ideas for project crushing</t>
  </si>
  <si>
    <t>Budget Control</t>
  </si>
  <si>
    <t>Budgeted cost of works scheduled (BCWS)</t>
  </si>
  <si>
    <t>Budgeted cost of work performed (BCWP)</t>
  </si>
  <si>
    <t>BCWP/BCWS</t>
  </si>
  <si>
    <t>Days are we behind the baseline plan?</t>
  </si>
  <si>
    <t>By how many days will the project deadline be extended due to the current delay?</t>
  </si>
  <si>
    <t>How much value is earned in real terms (not considering price inflations over baseline budget)</t>
  </si>
  <si>
    <t>Actual cost of work performed (AC)</t>
  </si>
  <si>
    <t>- Quality improvements</t>
  </si>
  <si>
    <t>How much value we lost due to overspending?</t>
  </si>
  <si>
    <t>How will the project's total budget change based on the reasons for overspending?</t>
  </si>
  <si>
    <t>Should we?</t>
  </si>
  <si>
    <t>Make changes in project composition?</t>
  </si>
  <si>
    <t>[Yes/No, e.g., adjust architecture]</t>
  </si>
  <si>
    <t>Make changes in project execution?</t>
  </si>
  <si>
    <t>Apply variance to consumer prices?</t>
  </si>
  <si>
    <t>[Yes/No, increase price by 2%]</t>
  </si>
  <si>
    <t>Accept reduced profitability?</t>
  </si>
  <si>
    <t>Risk Assessment for Near Future</t>
  </si>
  <si>
    <t>[Implement digital monitoring system]</t>
  </si>
  <si>
    <t>[e.g. Straightness of the walls]</t>
  </si>
  <si>
    <t>Question - Details/Remarks</t>
  </si>
  <si>
    <t>Issues to pay attention</t>
  </si>
  <si>
    <t>Volume behind  baseline plan</t>
  </si>
  <si>
    <t xml:space="preserve">Spending above baseline </t>
  </si>
  <si>
    <t xml:space="preserve">Expected spending above baseline </t>
  </si>
  <si>
    <t>[e.g. Windows &amp; Drors delivery]</t>
  </si>
  <si>
    <t>[Start tender process immediately]</t>
  </si>
  <si>
    <t>[e.g. accomplishment of daily plans of concrete block cladding]</t>
  </si>
  <si>
    <t>[Ensure proper number of working stuff]</t>
  </si>
  <si>
    <t>What are the key logistics risks? On-time delivery of critical materials</t>
  </si>
  <si>
    <t>What are the key quality risks? - Avoiding unnecessary improvements</t>
  </si>
  <si>
    <t>What are the key work-in-time risks? - Ensuring effective progress</t>
  </si>
  <si>
    <t>[Yes/No, e.g. adjust subcontractor]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</si>
</sst>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</font>
    <font>
      <b/>
      <sz val="11"/>
      <color theme="0"/>
      <name val="Cambria"/>
      <family val="1"/>
      <charset val="204"/>
    </font>
    <font>
      <sz val="11"/>
      <color theme="0"/>
      <name val="Cambria"/>
      <family val="1"/>
      <charset val="204"/>
    </font>
    <font>
      <b/>
      <sz val="11"/>
      <color rgb="FF0070C0"/>
      <name val="Cambria"/>
      <family val="1"/>
      <charset val="204"/>
    </font>
    <font>
      <sz val="11"/>
      <color rgb="FF0070C0"/>
      <name val="Cambria"/>
      <family val="1"/>
      <charset val="204"/>
    </font>
    <font>
      <b/>
      <sz val="14"/>
      <color rgb="FF0070C0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ck">
        <color rgb="FF0070C0"/>
      </left>
      <right/>
      <top style="dotted">
        <color rgb="FF0070C0"/>
      </top>
      <bottom style="dotted">
        <color rgb="FF0070C0"/>
      </bottom>
      <diagonal/>
    </border>
    <border>
      <left/>
      <right/>
      <top style="dotted">
        <color rgb="FF0070C0"/>
      </top>
      <bottom style="dotted">
        <color rgb="FF0070C0"/>
      </bottom>
      <diagonal/>
    </border>
    <border>
      <left/>
      <right style="thick">
        <color rgb="FF0070C0"/>
      </right>
      <top style="dotted">
        <color rgb="FF0070C0"/>
      </top>
      <bottom style="dotted">
        <color rgb="FF0070C0"/>
      </bottom>
      <diagonal/>
    </border>
    <border>
      <left style="thick">
        <color rgb="FF0070C0"/>
      </left>
      <right/>
      <top style="dotted">
        <color rgb="FF0070C0"/>
      </top>
      <bottom style="thick">
        <color rgb="FF0070C0"/>
      </bottom>
      <diagonal/>
    </border>
    <border>
      <left/>
      <right/>
      <top style="dotted">
        <color rgb="FF0070C0"/>
      </top>
      <bottom style="thick">
        <color rgb="FF0070C0"/>
      </bottom>
      <diagonal/>
    </border>
    <border>
      <left/>
      <right style="thick">
        <color rgb="FF0070C0"/>
      </right>
      <top style="dotted">
        <color rgb="FF0070C0"/>
      </top>
      <bottom style="thick">
        <color rgb="FF0070C0"/>
      </bottom>
      <diagonal/>
    </border>
    <border>
      <left style="thick">
        <color rgb="FF0070C0"/>
      </left>
      <right/>
      <top/>
      <bottom style="dotted">
        <color rgb="FF0070C0"/>
      </bottom>
      <diagonal/>
    </border>
    <border>
      <left/>
      <right/>
      <top/>
      <bottom style="dotted">
        <color rgb="FF0070C0"/>
      </bottom>
      <diagonal/>
    </border>
    <border>
      <left/>
      <right style="thick">
        <color rgb="FF0070C0"/>
      </right>
      <top/>
      <bottom style="dotted">
        <color rgb="FF0070C0"/>
      </bottom>
      <diagonal/>
    </border>
    <border>
      <left style="thick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/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 style="medium">
        <color rgb="FF0070C0"/>
      </top>
      <bottom style="thin">
        <color indexed="64"/>
      </bottom>
      <diagonal/>
    </border>
    <border>
      <left/>
      <right style="thick">
        <color rgb="FF0070C0"/>
      </right>
      <top style="medium">
        <color rgb="FF0070C0"/>
      </top>
      <bottom style="thin">
        <color indexed="64"/>
      </bottom>
      <diagonal/>
    </border>
    <border>
      <left style="thick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/>
      <top style="thin">
        <color rgb="FF0070C0"/>
      </top>
      <bottom style="thick">
        <color rgb="FF0070C0"/>
      </bottom>
      <diagonal/>
    </border>
    <border>
      <left/>
      <right/>
      <top style="thin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n">
        <color rgb="FF0070C0"/>
      </bottom>
      <diagonal/>
    </border>
    <border>
      <left/>
      <right/>
      <top style="thick">
        <color rgb="FF0070C0"/>
      </top>
      <bottom style="thin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 style="dashed">
        <color rgb="FF0070C0"/>
      </top>
      <bottom style="dashed">
        <color rgb="FF0070C0"/>
      </bottom>
      <diagonal/>
    </border>
    <border>
      <left/>
      <right/>
      <top style="dashed">
        <color rgb="FF0070C0"/>
      </top>
      <bottom style="dashed">
        <color rgb="FF0070C0"/>
      </bottom>
      <diagonal/>
    </border>
    <border>
      <left/>
      <right style="thick">
        <color rgb="FF0070C0"/>
      </right>
      <top style="dashed">
        <color rgb="FF0070C0"/>
      </top>
      <bottom style="dashed">
        <color rgb="FF0070C0"/>
      </bottom>
      <diagonal/>
    </border>
    <border>
      <left style="thick">
        <color rgb="FF0070C0"/>
      </left>
      <right/>
      <top style="dashed">
        <color rgb="FF0070C0"/>
      </top>
      <bottom style="thick">
        <color rgb="FF0070C0"/>
      </bottom>
      <diagonal/>
    </border>
    <border>
      <left/>
      <right/>
      <top style="dashed">
        <color rgb="FF0070C0"/>
      </top>
      <bottom style="thick">
        <color rgb="FF0070C0"/>
      </bottom>
      <diagonal/>
    </border>
    <border>
      <left/>
      <right style="thick">
        <color rgb="FF0070C0"/>
      </right>
      <top style="dashed">
        <color rgb="FF0070C0"/>
      </top>
      <bottom style="thick">
        <color rgb="FF0070C0"/>
      </bottom>
      <diagonal/>
    </border>
    <border>
      <left/>
      <right/>
      <top/>
      <bottom style="dashed">
        <color rgb="FF0070C0"/>
      </bottom>
      <diagonal/>
    </border>
    <border>
      <left/>
      <right style="thick">
        <color rgb="FF0070C0"/>
      </right>
      <top/>
      <bottom style="dashed">
        <color rgb="FF0070C0"/>
      </bottom>
      <diagonal/>
    </border>
    <border>
      <left style="thick">
        <color rgb="FF0070C0"/>
      </left>
      <right/>
      <top style="thick">
        <color rgb="FF0070C0"/>
      </top>
      <bottom style="dashed">
        <color rgb="FF0070C0"/>
      </bottom>
      <diagonal/>
    </border>
    <border>
      <left/>
      <right/>
      <top style="thick">
        <color rgb="FF0070C0"/>
      </top>
      <bottom style="dashed">
        <color rgb="FF0070C0"/>
      </bottom>
      <diagonal/>
    </border>
    <border>
      <left/>
      <right style="thick">
        <color rgb="FF0070C0"/>
      </right>
      <top style="thick">
        <color rgb="FF0070C0"/>
      </top>
      <bottom style="dashed">
        <color rgb="FF0070C0"/>
      </bottom>
      <diagonal/>
    </border>
    <border>
      <left/>
      <right/>
      <top style="dashed">
        <color rgb="FF0070C0"/>
      </top>
      <bottom/>
      <diagonal/>
    </border>
    <border>
      <left/>
      <right style="thick">
        <color rgb="FF0070C0"/>
      </right>
      <top style="dashed">
        <color rgb="FF0070C0"/>
      </top>
      <bottom/>
      <diagonal/>
    </border>
    <border>
      <left style="thick">
        <color rgb="FF0070C0"/>
      </left>
      <right/>
      <top/>
      <bottom style="dashed">
        <color rgb="FF0070C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44" fontId="6" fillId="0" borderId="3" xfId="2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44" fontId="6" fillId="0" borderId="6" xfId="2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44" fontId="6" fillId="0" borderId="12" xfId="2" applyFont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6" fillId="4" borderId="8" xfId="0" applyFont="1" applyFill="1" applyBorder="1" applyAlignment="1">
      <alignment vertical="top" wrapText="1"/>
    </xf>
    <xf numFmtId="44" fontId="6" fillId="4" borderId="9" xfId="2" applyFont="1" applyFill="1" applyBorder="1" applyAlignment="1">
      <alignment vertical="top" wrapText="1"/>
    </xf>
    <xf numFmtId="43" fontId="6" fillId="0" borderId="9" xfId="1" applyFont="1" applyBorder="1" applyAlignment="1">
      <alignment vertical="top" wrapText="1"/>
    </xf>
    <xf numFmtId="0" fontId="6" fillId="0" borderId="13" xfId="0" applyFont="1" applyBorder="1" applyAlignment="1">
      <alignment vertical="center" wrapText="1"/>
    </xf>
    <xf numFmtId="0" fontId="5" fillId="3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vertical="top" wrapText="1"/>
    </xf>
    <xf numFmtId="0" fontId="4" fillId="2" borderId="16" xfId="0" applyFont="1" applyFill="1" applyBorder="1" applyAlignment="1">
      <alignment vertical="top" wrapText="1"/>
    </xf>
    <xf numFmtId="0" fontId="4" fillId="2" borderId="17" xfId="0" applyFont="1" applyFill="1" applyBorder="1" applyAlignment="1">
      <alignment vertical="top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top" wrapText="1"/>
    </xf>
    <xf numFmtId="0" fontId="5" fillId="3" borderId="26" xfId="0" applyFont="1" applyFill="1" applyBorder="1" applyAlignment="1">
      <alignment horizontal="left" vertical="top" wrapText="1"/>
    </xf>
    <xf numFmtId="0" fontId="5" fillId="3" borderId="27" xfId="0" applyFont="1" applyFill="1" applyBorder="1" applyAlignment="1">
      <alignment horizontal="left" vertical="top" wrapText="1"/>
    </xf>
    <xf numFmtId="0" fontId="5" fillId="3" borderId="28" xfId="0" applyFont="1" applyFill="1" applyBorder="1" applyAlignment="1">
      <alignment horizontal="left" vertical="top" wrapText="1"/>
    </xf>
    <xf numFmtId="0" fontId="5" fillId="3" borderId="29" xfId="0" applyFont="1" applyFill="1" applyBorder="1" applyAlignment="1">
      <alignment horizontal="left" vertical="top" wrapText="1"/>
    </xf>
    <xf numFmtId="0" fontId="5" fillId="3" borderId="30" xfId="0" applyFont="1" applyFill="1" applyBorder="1" applyAlignment="1">
      <alignment horizontal="left" vertical="top" wrapText="1"/>
    </xf>
    <xf numFmtId="0" fontId="5" fillId="3" borderId="31" xfId="0" applyFont="1" applyFill="1" applyBorder="1" applyAlignment="1">
      <alignment horizontal="left" vertical="top" wrapText="1"/>
    </xf>
    <xf numFmtId="0" fontId="6" fillId="0" borderId="33" xfId="0" applyFont="1" applyBorder="1" applyAlignment="1">
      <alignment vertical="top" wrapText="1"/>
    </xf>
    <xf numFmtId="0" fontId="6" fillId="0" borderId="36" xfId="0" applyFont="1" applyBorder="1" applyAlignment="1">
      <alignment vertical="top" wrapText="1"/>
    </xf>
    <xf numFmtId="0" fontId="6" fillId="0" borderId="37" xfId="0" applyFont="1" applyBorder="1" applyAlignment="1">
      <alignment horizontal="right" vertical="top" wrapText="1"/>
    </xf>
    <xf numFmtId="44" fontId="6" fillId="0" borderId="34" xfId="2" applyFont="1" applyBorder="1" applyAlignment="1">
      <alignment horizontal="right" vertical="top" wrapText="1"/>
    </xf>
    <xf numFmtId="164" fontId="6" fillId="0" borderId="34" xfId="3" applyNumberFormat="1" applyFont="1" applyBorder="1" applyAlignment="1">
      <alignment horizontal="right" vertical="top" wrapText="1"/>
    </xf>
    <xf numFmtId="0" fontId="6" fillId="0" borderId="38" xfId="0" applyFont="1" applyBorder="1" applyAlignment="1">
      <alignment vertical="top" wrapText="1"/>
    </xf>
    <xf numFmtId="44" fontId="6" fillId="0" borderId="39" xfId="2" applyFont="1" applyBorder="1" applyAlignment="1">
      <alignment horizontal="right" vertical="top" wrapText="1"/>
    </xf>
    <xf numFmtId="0" fontId="6" fillId="0" borderId="41" xfId="0" applyFont="1" applyBorder="1" applyAlignment="1">
      <alignment vertical="top" wrapText="1"/>
    </xf>
    <xf numFmtId="0" fontId="6" fillId="0" borderId="43" xfId="0" applyFont="1" applyBorder="1" applyAlignment="1">
      <alignment vertical="top" wrapText="1"/>
    </xf>
    <xf numFmtId="44" fontId="6" fillId="0" borderId="42" xfId="2" applyFont="1" applyBorder="1" applyAlignment="1">
      <alignment horizontal="left" vertical="top" wrapText="1"/>
    </xf>
    <xf numFmtId="44" fontId="6" fillId="0" borderId="34" xfId="2" applyFont="1" applyBorder="1" applyAlignment="1">
      <alignment horizontal="left" vertical="top" wrapText="1"/>
    </xf>
    <xf numFmtId="44" fontId="6" fillId="0" borderId="37" xfId="0" applyNumberFormat="1" applyFont="1" applyBorder="1" applyAlignment="1">
      <alignment horizontal="left" vertical="top" wrapText="1"/>
    </xf>
    <xf numFmtId="44" fontId="6" fillId="0" borderId="39" xfId="2" applyFont="1" applyBorder="1" applyAlignment="1">
      <alignment horizontal="left" vertical="top" wrapText="1"/>
    </xf>
    <xf numFmtId="44" fontId="6" fillId="0" borderId="44" xfId="2" applyFont="1" applyBorder="1" applyAlignment="1">
      <alignment horizontal="left" vertical="top" wrapText="1"/>
    </xf>
    <xf numFmtId="44" fontId="6" fillId="0" borderId="37" xfId="2" applyFont="1" applyBorder="1" applyAlignment="1">
      <alignment horizontal="left" vertical="top" wrapText="1"/>
    </xf>
    <xf numFmtId="164" fontId="6" fillId="0" borderId="34" xfId="3" applyNumberFormat="1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6" fillId="5" borderId="40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6" fillId="5" borderId="35" xfId="0" applyFont="1" applyFill="1" applyBorder="1" applyAlignment="1">
      <alignment horizontal="left" vertical="center" wrapText="1"/>
    </xf>
    <xf numFmtId="0" fontId="6" fillId="5" borderId="18" xfId="0" applyFont="1" applyFill="1" applyBorder="1" applyAlignment="1">
      <alignment horizontal="left" vertical="center" wrapText="1"/>
    </xf>
    <xf numFmtId="0" fontId="6" fillId="5" borderId="45" xfId="0" applyFont="1" applyFill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42"/>
  <sheetViews>
    <sheetView showGridLines="0" tabSelected="1" topLeftCell="A10" zoomScaleNormal="100" workbookViewId="0">
      <selection activeCell="D10" sqref="D10"/>
    </sheetView>
  </sheetViews>
  <sheetFormatPr defaultRowHeight="13.8" x14ac:dyDescent="0.3"/>
  <cols>
    <col min="1" max="1" width="8.88671875" style="1"/>
    <col min="2" max="2" width="39.77734375" style="1" customWidth="1"/>
    <col min="3" max="3" width="42.21875" style="1" customWidth="1"/>
    <col min="4" max="4" width="32.21875" style="1" customWidth="1"/>
    <col min="5" max="11" width="8.88671875" style="1"/>
    <col min="12" max="12" width="38.44140625" style="1" customWidth="1"/>
    <col min="13" max="1998" width="8.88671875" style="1"/>
    <col min="1999" max="1999" width="2.5546875" style="1" customWidth="1"/>
    <col min="2000" max="2000" width="2.44140625" style="1" customWidth="1"/>
    <col min="2001" max="16384" width="8.88671875" style="1"/>
  </cols>
  <sheetData>
    <row r="1" spans="2:4" ht="18" thickBot="1" x14ac:dyDescent="0.35">
      <c r="B1" s="52"/>
      <c r="C1" s="52"/>
    </row>
    <row r="2" spans="2:4" ht="15" thickTop="1" thickBot="1" x14ac:dyDescent="0.35">
      <c r="B2" s="19" t="s">
        <v>7</v>
      </c>
      <c r="C2" s="20"/>
      <c r="D2" s="21"/>
    </row>
    <row r="3" spans="2:4" ht="14.4" thickTop="1" x14ac:dyDescent="0.3">
      <c r="B3" s="29" t="s">
        <v>0</v>
      </c>
      <c r="C3" s="30" t="s">
        <v>1</v>
      </c>
      <c r="D3" s="31" t="s">
        <v>8</v>
      </c>
    </row>
    <row r="4" spans="2:4" ht="27.6" x14ac:dyDescent="0.3">
      <c r="B4" s="4" t="s">
        <v>27</v>
      </c>
      <c r="C4" s="5" t="s">
        <v>9</v>
      </c>
      <c r="D4" s="16">
        <v>5</v>
      </c>
    </row>
    <row r="5" spans="2:4" ht="27.6" x14ac:dyDescent="0.3">
      <c r="B5" s="10" t="s">
        <v>10</v>
      </c>
      <c r="C5" s="11" t="s">
        <v>19</v>
      </c>
      <c r="D5" s="12">
        <f>-D4*500</f>
        <v>-2500</v>
      </c>
    </row>
    <row r="6" spans="2:4" ht="27.6" x14ac:dyDescent="0.3">
      <c r="B6" s="4" t="s">
        <v>11</v>
      </c>
      <c r="C6" s="5" t="s">
        <v>12</v>
      </c>
      <c r="D6" s="16">
        <v>67</v>
      </c>
    </row>
    <row r="7" spans="2:4" ht="27.6" x14ac:dyDescent="0.3">
      <c r="B7" s="10" t="s">
        <v>13</v>
      </c>
      <c r="C7" s="11" t="s">
        <v>20</v>
      </c>
      <c r="D7" s="12">
        <f>D6*-500</f>
        <v>-33500</v>
      </c>
    </row>
    <row r="8" spans="2:4" ht="27.6" x14ac:dyDescent="0.3">
      <c r="B8" s="13" t="s">
        <v>14</v>
      </c>
      <c r="C8" s="14" t="s">
        <v>21</v>
      </c>
      <c r="D8" s="15"/>
    </row>
    <row r="9" spans="2:4" x14ac:dyDescent="0.3">
      <c r="B9" s="2" t="s">
        <v>15</v>
      </c>
      <c r="C9" s="3" t="s">
        <v>17</v>
      </c>
      <c r="D9" s="6">
        <v>-7000</v>
      </c>
    </row>
    <row r="10" spans="2:4" x14ac:dyDescent="0.3">
      <c r="B10" s="2" t="s">
        <v>16</v>
      </c>
      <c r="C10" s="3" t="s">
        <v>17</v>
      </c>
      <c r="D10" s="6">
        <v>-15000</v>
      </c>
    </row>
    <row r="11" spans="2:4" ht="14.4" thickBot="1" x14ac:dyDescent="0.35">
      <c r="B11" s="7" t="s">
        <v>18</v>
      </c>
      <c r="C11" s="8" t="s">
        <v>17</v>
      </c>
      <c r="D11" s="9">
        <v>-22000</v>
      </c>
    </row>
    <row r="12" spans="2:4" ht="15" thickTop="1" thickBot="1" x14ac:dyDescent="0.35"/>
    <row r="13" spans="2:4" ht="15" thickTop="1" thickBot="1" x14ac:dyDescent="0.35">
      <c r="B13" s="19" t="s">
        <v>22</v>
      </c>
      <c r="C13" s="20"/>
      <c r="D13" s="21"/>
    </row>
    <row r="14" spans="2:4" ht="15" thickTop="1" thickBot="1" x14ac:dyDescent="0.35">
      <c r="B14" s="32" t="s">
        <v>0</v>
      </c>
      <c r="C14" s="33" t="s">
        <v>1</v>
      </c>
      <c r="D14" s="34" t="s">
        <v>8</v>
      </c>
    </row>
    <row r="15" spans="2:4" ht="14.4" thickTop="1" x14ac:dyDescent="0.3">
      <c r="B15" s="53" t="s">
        <v>28</v>
      </c>
      <c r="C15" s="42" t="s">
        <v>23</v>
      </c>
      <c r="D15" s="44">
        <v>300000</v>
      </c>
    </row>
    <row r="16" spans="2:4" x14ac:dyDescent="0.3">
      <c r="B16" s="54"/>
      <c r="C16" s="35" t="s">
        <v>24</v>
      </c>
      <c r="D16" s="45">
        <v>250000</v>
      </c>
    </row>
    <row r="17" spans="2:4" x14ac:dyDescent="0.3">
      <c r="B17" s="54"/>
      <c r="C17" s="35" t="s">
        <v>25</v>
      </c>
      <c r="D17" s="50">
        <f>D16/D15</f>
        <v>0.83333333333333337</v>
      </c>
    </row>
    <row r="18" spans="2:4" x14ac:dyDescent="0.3">
      <c r="B18" s="54"/>
      <c r="C18" s="35" t="s">
        <v>26</v>
      </c>
      <c r="D18" s="51">
        <v>10</v>
      </c>
    </row>
    <row r="19" spans="2:4" ht="14.4" thickBot="1" x14ac:dyDescent="0.35">
      <c r="B19" s="55"/>
      <c r="C19" s="36" t="s">
        <v>45</v>
      </c>
      <c r="D19" s="46">
        <f>D15-D16</f>
        <v>50000</v>
      </c>
    </row>
    <row r="20" spans="2:4" ht="14.4" thickTop="1" x14ac:dyDescent="0.3">
      <c r="B20" s="56" t="s">
        <v>31</v>
      </c>
      <c r="C20" s="40" t="s">
        <v>24</v>
      </c>
      <c r="D20" s="47">
        <v>250000</v>
      </c>
    </row>
    <row r="21" spans="2:4" x14ac:dyDescent="0.3">
      <c r="B21" s="56"/>
      <c r="C21" s="35" t="s">
        <v>29</v>
      </c>
      <c r="D21" s="45">
        <f>D20-D22</f>
        <v>266000</v>
      </c>
    </row>
    <row r="22" spans="2:4" x14ac:dyDescent="0.3">
      <c r="B22" s="56"/>
      <c r="C22" s="35" t="s">
        <v>46</v>
      </c>
      <c r="D22" s="45">
        <f>SUM(D23:D26)</f>
        <v>-16000</v>
      </c>
    </row>
    <row r="23" spans="2:4" x14ac:dyDescent="0.3">
      <c r="B23" s="56"/>
      <c r="C23" s="35" t="s">
        <v>3</v>
      </c>
      <c r="D23" s="45">
        <v>-6000</v>
      </c>
    </row>
    <row r="24" spans="2:4" x14ac:dyDescent="0.3">
      <c r="B24" s="56"/>
      <c r="C24" s="35" t="s">
        <v>4</v>
      </c>
      <c r="D24" s="45">
        <v>-1000</v>
      </c>
    </row>
    <row r="25" spans="2:4" x14ac:dyDescent="0.3">
      <c r="B25" s="56"/>
      <c r="C25" s="35" t="s">
        <v>5</v>
      </c>
      <c r="D25" s="45">
        <v>-2000</v>
      </c>
    </row>
    <row r="26" spans="2:4" ht="14.4" thickBot="1" x14ac:dyDescent="0.35">
      <c r="B26" s="56"/>
      <c r="C26" s="43" t="s">
        <v>30</v>
      </c>
      <c r="D26" s="48">
        <v>-7000</v>
      </c>
    </row>
    <row r="27" spans="2:4" ht="14.4" thickTop="1" x14ac:dyDescent="0.3">
      <c r="B27" s="53" t="s">
        <v>32</v>
      </c>
      <c r="C27" s="42" t="s">
        <v>47</v>
      </c>
      <c r="D27" s="44">
        <f>SUM(D28:D31)</f>
        <v>-118000</v>
      </c>
    </row>
    <row r="28" spans="2:4" x14ac:dyDescent="0.3">
      <c r="B28" s="54"/>
      <c r="C28" s="35" t="s">
        <v>3</v>
      </c>
      <c r="D28" s="45">
        <v>-32000</v>
      </c>
    </row>
    <row r="29" spans="2:4" x14ac:dyDescent="0.3">
      <c r="B29" s="54"/>
      <c r="C29" s="35" t="s">
        <v>4</v>
      </c>
      <c r="D29" s="45">
        <v>-12000</v>
      </c>
    </row>
    <row r="30" spans="2:4" x14ac:dyDescent="0.3">
      <c r="B30" s="54"/>
      <c r="C30" s="35" t="s">
        <v>5</v>
      </c>
      <c r="D30" s="45">
        <v>-20000</v>
      </c>
    </row>
    <row r="31" spans="2:4" ht="14.4" thickBot="1" x14ac:dyDescent="0.35">
      <c r="B31" s="55"/>
      <c r="C31" s="36" t="s">
        <v>30</v>
      </c>
      <c r="D31" s="49">
        <v>-54000</v>
      </c>
    </row>
    <row r="32" spans="2:4" ht="14.4" thickTop="1" x14ac:dyDescent="0.3">
      <c r="B32" s="57" t="s">
        <v>33</v>
      </c>
      <c r="C32" s="40" t="s">
        <v>34</v>
      </c>
      <c r="D32" s="41" t="s">
        <v>35</v>
      </c>
    </row>
    <row r="33" spans="2:4" x14ac:dyDescent="0.3">
      <c r="B33" s="54"/>
      <c r="C33" s="35" t="s">
        <v>36</v>
      </c>
      <c r="D33" s="38" t="s">
        <v>55</v>
      </c>
    </row>
    <row r="34" spans="2:4" x14ac:dyDescent="0.3">
      <c r="B34" s="54"/>
      <c r="C34" s="35" t="s">
        <v>37</v>
      </c>
      <c r="D34" s="39" t="s">
        <v>38</v>
      </c>
    </row>
    <row r="35" spans="2:4" ht="14.4" thickBot="1" x14ac:dyDescent="0.35">
      <c r="B35" s="55"/>
      <c r="C35" s="36" t="s">
        <v>39</v>
      </c>
      <c r="D35" s="37" t="s">
        <v>6</v>
      </c>
    </row>
    <row r="36" spans="2:4" ht="15" thickTop="1" thickBot="1" x14ac:dyDescent="0.35"/>
    <row r="37" spans="2:4" ht="15" thickTop="1" thickBot="1" x14ac:dyDescent="0.35">
      <c r="B37" s="19" t="s">
        <v>40</v>
      </c>
      <c r="C37" s="20"/>
      <c r="D37" s="21"/>
    </row>
    <row r="38" spans="2:4" x14ac:dyDescent="0.3">
      <c r="B38" s="22" t="s">
        <v>43</v>
      </c>
      <c r="C38" s="18" t="s">
        <v>44</v>
      </c>
      <c r="D38" s="23" t="s">
        <v>2</v>
      </c>
    </row>
    <row r="39" spans="2:4" ht="27.6" x14ac:dyDescent="0.3">
      <c r="B39" s="24" t="s">
        <v>52</v>
      </c>
      <c r="C39" s="17" t="s">
        <v>48</v>
      </c>
      <c r="D39" s="25" t="s">
        <v>49</v>
      </c>
    </row>
    <row r="40" spans="2:4" ht="27.6" x14ac:dyDescent="0.3">
      <c r="B40" s="24" t="s">
        <v>53</v>
      </c>
      <c r="C40" s="17" t="s">
        <v>42</v>
      </c>
      <c r="D40" s="25" t="s">
        <v>41</v>
      </c>
    </row>
    <row r="41" spans="2:4" ht="28.2" thickBot="1" x14ac:dyDescent="0.35">
      <c r="B41" s="26" t="s">
        <v>54</v>
      </c>
      <c r="C41" s="27" t="s">
        <v>50</v>
      </c>
      <c r="D41" s="28" t="s">
        <v>51</v>
      </c>
    </row>
    <row r="42" spans="2:4" ht="14.4" thickTop="1" x14ac:dyDescent="0.3"/>
  </sheetData>
  <mergeCells count="5">
    <mergeCell ref="B1:C1"/>
    <mergeCell ref="B15:B19"/>
    <mergeCell ref="B20:B26"/>
    <mergeCell ref="B27:B31"/>
    <mergeCell ref="B32:B35"/>
  </mergeCells>
  <pageMargins left="0.7" right="0.7" top="0.75" bottom="0.75" header="0.3" footer="0.3"/>
  <pageSetup scale="78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Step 1</vt:lpstr>
      <vt:lpstr>'Step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2024-11-19T06:36:49Z</dcterms:modified>
</cp:coreProperties>
</file>