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9870f9c02b3cf52/Documents/EMBA/(0) Corporate Finance (SM)/Book - VC ^0 Finance of Innovation/"/>
    </mc:Choice>
  </mc:AlternateContent>
  <xr:revisionPtr revIDLastSave="337" documentId="8_{955331E8-E911-402B-9102-8D5856A3D5F5}" xr6:coauthVersionLast="47" xr6:coauthVersionMax="47" xr10:uidLastSave="{3B81724D-D2F5-4D88-B299-245683694990}"/>
  <bookViews>
    <workbookView xWindow="-108" yWindow="-108" windowWidth="23256" windowHeight="12456" activeTab="1" xr2:uid="{0E700CE9-3A18-4D8B-8DA2-080E9C923A94}"/>
  </bookViews>
  <sheets>
    <sheet name="DCF-Model - 11.4" sheetId="2" r:id="rId1"/>
    <sheet name="DCF-Model" sheetId="1" r:id="rId2"/>
    <sheet name="Diagrams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" l="1"/>
  <c r="F3" i="1"/>
  <c r="N5" i="1"/>
  <c r="H4" i="1"/>
  <c r="M11" i="1"/>
  <c r="N11" i="1"/>
  <c r="J11" i="1"/>
  <c r="N4" i="1"/>
  <c r="O6" i="1"/>
  <c r="M4" i="1"/>
  <c r="M5" i="1"/>
  <c r="N6" i="1"/>
  <c r="D18" i="1"/>
  <c r="I6" i="1"/>
  <c r="J6" i="1"/>
  <c r="K6" i="1"/>
  <c r="L6" i="1"/>
  <c r="M6" i="1"/>
  <c r="H6" i="1"/>
  <c r="I26" i="2"/>
  <c r="J26" i="2"/>
  <c r="K26" i="2"/>
  <c r="L26" i="2"/>
  <c r="M26" i="2"/>
  <c r="N26" i="2"/>
  <c r="O26" i="2"/>
  <c r="H26" i="2"/>
  <c r="I25" i="2"/>
  <c r="J25" i="2"/>
  <c r="K25" i="2"/>
  <c r="L25" i="2"/>
  <c r="M25" i="2"/>
  <c r="H25" i="2"/>
  <c r="I24" i="2"/>
  <c r="J24" i="2"/>
  <c r="K24" i="2"/>
  <c r="L24" i="2"/>
  <c r="M24" i="2"/>
  <c r="N24" i="2"/>
  <c r="D12" i="2"/>
  <c r="D13" i="2" s="1"/>
  <c r="O4" i="2" s="1"/>
  <c r="O24" i="2" s="1"/>
  <c r="D8" i="2"/>
  <c r="D17" i="2"/>
  <c r="D15" i="2"/>
  <c r="C15" i="2"/>
  <c r="G9" i="2"/>
  <c r="G10" i="2" s="1"/>
  <c r="N5" i="2"/>
  <c r="O5" i="2" s="1"/>
  <c r="O25" i="2" s="1"/>
  <c r="G5" i="2"/>
  <c r="G4" i="2"/>
  <c r="G3" i="2" a="1"/>
  <c r="N25" i="2" l="1"/>
  <c r="G6" i="2"/>
  <c r="G7" i="2" s="1"/>
  <c r="H24" i="2"/>
  <c r="D19" i="2"/>
  <c r="G3" i="2"/>
  <c r="G8" i="2" l="1"/>
  <c r="D23" i="1"/>
  <c r="D21" i="1"/>
  <c r="C21" i="1"/>
  <c r="D19" i="1"/>
  <c r="G15" i="1"/>
  <c r="G16" i="1" s="1"/>
  <c r="G11" i="1"/>
  <c r="G10" i="1"/>
  <c r="G9" i="1" a="1"/>
  <c r="G12" i="1" l="1"/>
  <c r="K4" i="1"/>
  <c r="K5" i="1" s="1"/>
  <c r="K11" i="1" s="1"/>
  <c r="H2" i="1"/>
  <c r="K6" i="2"/>
  <c r="I6" i="2"/>
  <c r="M6" i="2"/>
  <c r="J6" i="2"/>
  <c r="L6" i="2"/>
  <c r="O6" i="2"/>
  <c r="N6" i="2"/>
  <c r="H6" i="2"/>
  <c r="G13" i="1"/>
  <c r="G14" i="1" s="1"/>
  <c r="L4" i="1"/>
  <c r="L5" i="1" s="1"/>
  <c r="L11" i="1" s="1"/>
  <c r="O11" i="1"/>
  <c r="I2" i="1"/>
  <c r="J2" i="1"/>
  <c r="K2" i="1"/>
  <c r="D25" i="1"/>
  <c r="L2" i="1"/>
  <c r="H5" i="1"/>
  <c r="H11" i="1" s="1"/>
  <c r="M2" i="1"/>
  <c r="I4" i="1"/>
  <c r="I5" i="1" s="1"/>
  <c r="I11" i="1" s="1"/>
  <c r="N2" i="1"/>
  <c r="J4" i="1"/>
  <c r="J5" i="1" s="1"/>
  <c r="G9" i="1"/>
  <c r="G2" i="1" s="1"/>
  <c r="L7" i="2" l="1"/>
  <c r="L8" i="2" s="1"/>
  <c r="J7" i="2"/>
  <c r="J8" i="2" s="1"/>
  <c r="O7" i="2"/>
  <c r="O8" i="2" s="1"/>
  <c r="C24" i="2" s="1"/>
  <c r="M7" i="2"/>
  <c r="M8" i="2" s="1"/>
  <c r="H7" i="2"/>
  <c r="H8" i="2" s="1"/>
  <c r="I7" i="2"/>
  <c r="I8" i="2" s="1"/>
  <c r="N7" i="2"/>
  <c r="N8" i="2" s="1"/>
  <c r="K7" i="2"/>
  <c r="K8" i="2" s="1"/>
  <c r="L3" i="1"/>
  <c r="L10" i="1" s="1"/>
  <c r="L12" i="1" s="1"/>
  <c r="M3" i="1" l="1"/>
  <c r="M10" i="1" s="1"/>
  <c r="M12" i="1" s="1"/>
  <c r="H3" i="1"/>
  <c r="H12" i="1" s="1"/>
  <c r="N3" i="1"/>
  <c r="N10" i="1" s="1"/>
  <c r="K3" i="1"/>
  <c r="K10" i="1" s="1"/>
  <c r="K12" i="1" s="1"/>
  <c r="K13" i="1" s="1"/>
  <c r="K14" i="1" s="1"/>
  <c r="I3" i="1"/>
  <c r="N9" i="2"/>
  <c r="N18" i="2"/>
  <c r="C25" i="2"/>
  <c r="O12" i="2"/>
  <c r="O13" i="2" s="1"/>
  <c r="N17" i="2" s="1"/>
  <c r="D24" i="2" s="1"/>
  <c r="H13" i="1"/>
  <c r="H14" i="1" s="1"/>
  <c r="L13" i="1"/>
  <c r="L14" i="1" s="1"/>
  <c r="D14" i="1"/>
  <c r="O10" i="1"/>
  <c r="O12" i="1" s="1"/>
  <c r="N12" i="1"/>
  <c r="I10" i="1"/>
  <c r="I12" i="1" s="1"/>
  <c r="M13" i="1"/>
  <c r="M14" i="1" s="1"/>
  <c r="J3" i="1"/>
  <c r="J10" i="1" s="1"/>
  <c r="J12" i="1" s="1"/>
  <c r="G3" i="1"/>
  <c r="N16" i="2" l="1"/>
  <c r="D11" i="2"/>
  <c r="N10" i="2"/>
  <c r="G12" i="2"/>
  <c r="O14" i="2"/>
  <c r="O13" i="1"/>
  <c r="O14" i="1" s="1"/>
  <c r="O18" i="1" s="1"/>
  <c r="J13" i="1"/>
  <c r="J14" i="1" s="1"/>
  <c r="I13" i="1"/>
  <c r="I14" i="1" s="1"/>
  <c r="N13" i="1"/>
  <c r="N14" i="1" s="1"/>
  <c r="D25" i="2" l="1"/>
  <c r="G14" i="2"/>
  <c r="H12" i="2"/>
  <c r="G11" i="2"/>
  <c r="H9" i="2"/>
  <c r="G13" i="2"/>
  <c r="N15" i="1"/>
  <c r="G18" i="1" s="1"/>
  <c r="N24" i="1"/>
  <c r="C31" i="1"/>
  <c r="C30" i="1"/>
  <c r="H10" i="2" l="1"/>
  <c r="H11" i="2" s="1"/>
  <c r="I9" i="2"/>
  <c r="H14" i="2"/>
  <c r="I12" i="2"/>
  <c r="H13" i="2"/>
  <c r="O20" i="1"/>
  <c r="O19" i="1"/>
  <c r="N23" i="1" s="1"/>
  <c r="N16" i="1"/>
  <c r="D17" i="1"/>
  <c r="I14" i="2" l="1"/>
  <c r="J12" i="2"/>
  <c r="I13" i="2"/>
  <c r="J9" i="2"/>
  <c r="I10" i="2"/>
  <c r="I11" i="2" s="1"/>
  <c r="H15" i="1"/>
  <c r="G20" i="1"/>
  <c r="H18" i="1"/>
  <c r="G17" i="1"/>
  <c r="G19" i="1"/>
  <c r="N22" i="1"/>
  <c r="D30" i="1"/>
  <c r="J10" i="2" l="1"/>
  <c r="J11" i="2" s="1"/>
  <c r="K9" i="2"/>
  <c r="J14" i="2"/>
  <c r="K12" i="2"/>
  <c r="J13" i="2"/>
  <c r="D31" i="1"/>
  <c r="H20" i="1"/>
  <c r="I18" i="1"/>
  <c r="H19" i="1"/>
  <c r="H16" i="1"/>
  <c r="H17" i="1" s="1"/>
  <c r="I15" i="1"/>
  <c r="L12" i="2" l="1"/>
  <c r="K14" i="2"/>
  <c r="K13" i="2"/>
  <c r="K10" i="2"/>
  <c r="K11" i="2" s="1"/>
  <c r="L9" i="2"/>
  <c r="I16" i="1"/>
  <c r="I17" i="1" s="1"/>
  <c r="J15" i="1"/>
  <c r="I20" i="1"/>
  <c r="J18" i="1"/>
  <c r="I19" i="1"/>
  <c r="L10" i="2" l="1"/>
  <c r="L11" i="2" s="1"/>
  <c r="M9" i="2"/>
  <c r="M10" i="2" s="1"/>
  <c r="M12" i="2"/>
  <c r="L14" i="2"/>
  <c r="L13" i="2"/>
  <c r="K18" i="1"/>
  <c r="J20" i="1"/>
  <c r="J19" i="1"/>
  <c r="K15" i="1"/>
  <c r="J16" i="1"/>
  <c r="J17" i="1" s="1"/>
  <c r="M11" i="2" l="1"/>
  <c r="M14" i="2"/>
  <c r="N12" i="2"/>
  <c r="M13" i="2"/>
  <c r="K16" i="1"/>
  <c r="L15" i="1"/>
  <c r="L18" i="1"/>
  <c r="K17" i="1"/>
  <c r="K20" i="1"/>
  <c r="K19" i="1"/>
  <c r="N11" i="2" l="1"/>
  <c r="N14" i="2"/>
  <c r="N13" i="2"/>
  <c r="G20" i="2" s="1"/>
  <c r="C26" i="2" s="1"/>
  <c r="O9" i="2"/>
  <c r="O10" i="2" s="1"/>
  <c r="O11" i="2" s="1"/>
  <c r="L16" i="1"/>
  <c r="L17" i="1" s="1"/>
  <c r="M15" i="1"/>
  <c r="M16" i="1" s="1"/>
  <c r="L20" i="1"/>
  <c r="M18" i="1"/>
  <c r="L19" i="1"/>
  <c r="M17" i="1" l="1"/>
  <c r="M20" i="1"/>
  <c r="N18" i="1"/>
  <c r="M19" i="1"/>
  <c r="N20" i="1" l="1"/>
  <c r="N17" i="1"/>
  <c r="N19" i="1"/>
  <c r="G30" i="1" s="1"/>
  <c r="G31" i="1" s="1"/>
  <c r="O15" i="1"/>
  <c r="O16" i="1" s="1"/>
  <c r="O1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ThinkPad</author>
  </authors>
  <commentList>
    <comment ref="F6" authorId="0" shapeId="0" xr:uid="{CC26B232-7CF3-4580-97B6-0361E02F3C2D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სესხი არ განიხილება, პროცენტი = 0.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ThinkPad</author>
  </authors>
  <commentList>
    <comment ref="F12" authorId="0" shapeId="0" xr:uid="{6278637E-109F-491F-B0B4-A1586509658C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სესხი არ განიხილება, პროცენტი = 0.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<sst xmlns="http://schemas.openxmlformats.org/spreadsheetml/2006/main" count="92" uniqueCount="48">
  <si>
    <t>T</t>
  </si>
  <si>
    <t>S</t>
  </si>
  <si>
    <t>საბაზისო მონაცემები</t>
  </si>
  <si>
    <t>გასვლისას (t)</t>
  </si>
  <si>
    <t>მისვლისას (s)</t>
  </si>
  <si>
    <t>წლები</t>
  </si>
  <si>
    <t>წლები დასტაბილურებამდე (s-t)</t>
  </si>
  <si>
    <t>შემოსავლები</t>
  </si>
  <si>
    <t>მოსალოდნელი ინფლაცია</t>
  </si>
  <si>
    <t>საოპერაციო მარჟა</t>
  </si>
  <si>
    <t>საშუალო ინდუსტრიული ზრდა</t>
  </si>
  <si>
    <t>EBIT (I=0)</t>
  </si>
  <si>
    <t>ექსტრა ზრდა (75th percentile)</t>
  </si>
  <si>
    <t>გადასახადი</t>
  </si>
  <si>
    <t>წმინდა მოგება</t>
  </si>
  <si>
    <t>აქტივები</t>
  </si>
  <si>
    <t>მგების გადასახადი</t>
  </si>
  <si>
    <t>ცვეთა</t>
  </si>
  <si>
    <t>ინვესტირება</t>
  </si>
  <si>
    <t>წმინდა ინვესტირება</t>
  </si>
  <si>
    <t>ფულადი ნაკადები</t>
  </si>
  <si>
    <t>დისკონტირების განაკვეთი (ნომ.)</t>
  </si>
  <si>
    <t>ინვესტირების წილი</t>
  </si>
  <si>
    <t>დისკონტირების განაკვეთი (რეალ.)</t>
  </si>
  <si>
    <t xml:space="preserve">ძველი ROIC (ნომინალური) </t>
  </si>
  <si>
    <t>ჰორიზონტის ღირებულება</t>
  </si>
  <si>
    <t>ძველი ROIC (რეალური)</t>
  </si>
  <si>
    <t>ძირითადი ღირებულება</t>
  </si>
  <si>
    <t>ახალი ROIC [s+1] (რეალური)</t>
  </si>
  <si>
    <t>გაწონასწორება</t>
  </si>
  <si>
    <t>რე-ნვესტირების წილი (IR)</t>
  </si>
  <si>
    <t>აქტივების ცვეთა (%)</t>
  </si>
  <si>
    <t>ჰორიზონტის წილი</t>
  </si>
  <si>
    <t>ZEN: (შემოწმება)</t>
  </si>
  <si>
    <t>შემოსავლების პროგნ.</t>
  </si>
  <si>
    <t>GV = (1-g/R)*E/(r-g)</t>
  </si>
  <si>
    <t>GV = (1-g/R)*E[t+1]/(r-g) - E[t]*(g/R)</t>
  </si>
  <si>
    <t>მაჟების პროგნოზ.</t>
  </si>
  <si>
    <t>ეს მოდელი აფასებს სტარტაპს IPO-ზე გასვლის მომენტში. გამომდინარე იქედან, რომ ადრე თუ გვიან ყველა სტარტაპი ინდუსტრიის მაჩვენებლებზე ჯდება. ანუ ჯერ იზრდება და მერე სტაბილურდება...
კრიტიკულად მნიშვნელოვანია იმის აღქმა, რომ როცა დასტაბილურდება მოგების რე-ინვესტირების განაკვეთი მცირდება და კომპანია ხვდება ე.წ. zen-ის ექვილიბრიუმში, რის მერეც ღირებულება დისკონტირდება ინდუსტრიული მაჩვენებლებით...
და, მნიშვნელოვანია ასევე იმის აღქმა რომ გრძლევადიანი ღირებულება ბევრად უფრო წონიანია, ვიდრე ზრდის ეტაპზე შქემნილი...</t>
  </si>
  <si>
    <t>სტაბილური ზრდა (ნომინალური)</t>
  </si>
  <si>
    <t>სტაბილური ზრდა (რეალური)</t>
  </si>
  <si>
    <t>გაყიდვების ზრდა</t>
  </si>
  <si>
    <t>მარჟის ზრდა</t>
  </si>
  <si>
    <t>გაყიდვები/აქტივები</t>
  </si>
  <si>
    <t>GV % in Total Value</t>
  </si>
  <si>
    <t>ამ მოდელში გაყიდვების და მარჯების დაგეგმვა ხდება ფორმულებით</t>
  </si>
  <si>
    <r>
      <t>გაყიდვები</t>
    </r>
    <r>
      <rPr>
        <vertAlign val="subscript"/>
        <sz val="11"/>
        <color theme="1"/>
        <rFont val="Cambria"/>
        <family val="1"/>
        <charset val="204"/>
      </rPr>
      <t>1</t>
    </r>
    <r>
      <rPr>
        <sz val="11"/>
        <color theme="1"/>
        <rFont val="Cambria"/>
        <family val="1"/>
        <charset val="204"/>
      </rPr>
      <t>/აქტივები</t>
    </r>
  </si>
  <si>
    <t>NPV (Exit Value)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</si>
</sst>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-* #,##0.00\ [$₾-437]_-;\-* #,##0.00\ [$₾-437]_-;_-* &quot;-&quot;\ [$₾-437]_-;_-@_-"/>
    <numFmt numFmtId="165" formatCode="_(* #,##0_);_(* \(#,##0\);_(* &quot;-&quot;??_);_(@_)"/>
    <numFmt numFmtId="166" formatCode="_(* #,##0.0_);_(* \(#,##0.0\);_(* &quot;-&quot;??_);_(@_)"/>
    <numFmt numFmtId="167" formatCode="0.0%"/>
    <numFmt numFmtId="168" formatCode="0.0"/>
    <numFmt numFmtId="169" formatCode="_-* #,##0.00\ [$₾-437]_-;\-* #,##0.00\ [$₾-437]_-;_-* &quot;-&quot;??\ [$₾-437]_-;_-@_-"/>
    <numFmt numFmtId="170" formatCode="_-* #,##0.0\ [$₾-437]_-;\-* #,##0.0\ [$₾-437]_-;_-* &quot;-&quot;\ [$₾-437]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mbria"/>
      <family val="1"/>
      <charset val="204"/>
    </font>
    <font>
      <sz val="11"/>
      <name val="Cambria"/>
      <family val="1"/>
      <charset val="204"/>
    </font>
    <font>
      <sz val="8"/>
      <color theme="1"/>
      <name val="Cambria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vertAlign val="subscript"/>
      <sz val="11"/>
      <color theme="1"/>
      <name val="Cambria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2" fillId="0" borderId="1" xfId="0" applyFont="1" applyBorder="1"/>
    <xf numFmtId="0" fontId="2" fillId="0" borderId="0" xfId="0" applyFont="1"/>
    <xf numFmtId="164" fontId="2" fillId="0" borderId="0" xfId="1" applyNumberFormat="1" applyFont="1"/>
    <xf numFmtId="164" fontId="2" fillId="0" borderId="0" xfId="1" applyNumberFormat="1" applyFont="1" applyFill="1"/>
    <xf numFmtId="165" fontId="2" fillId="0" borderId="0" xfId="1" applyNumberFormat="1" applyFont="1"/>
    <xf numFmtId="9" fontId="2" fillId="0" borderId="0" xfId="2" applyFont="1"/>
    <xf numFmtId="10" fontId="2" fillId="0" borderId="0" xfId="0" applyNumberFormat="1" applyFont="1"/>
    <xf numFmtId="164" fontId="2" fillId="0" borderId="0" xfId="0" applyNumberFormat="1" applyFont="1"/>
    <xf numFmtId="166" fontId="2" fillId="0" borderId="0" xfId="0" applyNumberFormat="1" applyFont="1"/>
    <xf numFmtId="10" fontId="2" fillId="0" borderId="0" xfId="2" applyNumberFormat="1" applyFont="1"/>
    <xf numFmtId="164" fontId="2" fillId="3" borderId="0" xfId="0" applyNumberFormat="1" applyFont="1" applyFill="1"/>
    <xf numFmtId="168" fontId="2" fillId="0" borderId="0" xfId="0" applyNumberFormat="1" applyFont="1"/>
    <xf numFmtId="164" fontId="2" fillId="0" borderId="1" xfId="0" applyNumberFormat="1" applyFont="1" applyBorder="1"/>
    <xf numFmtId="164" fontId="2" fillId="0" borderId="0" xfId="2" applyNumberFormat="1" applyFont="1" applyFill="1"/>
    <xf numFmtId="164" fontId="3" fillId="5" borderId="0" xfId="0" applyNumberFormat="1" applyFont="1" applyFill="1"/>
    <xf numFmtId="2" fontId="2" fillId="0" borderId="0" xfId="0" applyNumberFormat="1" applyFont="1"/>
    <xf numFmtId="164" fontId="3" fillId="5" borderId="1" xfId="0" applyNumberFormat="1" applyFont="1" applyFill="1" applyBorder="1"/>
    <xf numFmtId="0" fontId="2" fillId="0" borderId="2" xfId="0" applyFont="1" applyBorder="1"/>
    <xf numFmtId="164" fontId="2" fillId="0" borderId="2" xfId="0" applyNumberFormat="1" applyFont="1" applyBorder="1"/>
    <xf numFmtId="9" fontId="2" fillId="0" borderId="2" xfId="2" applyFont="1" applyBorder="1"/>
    <xf numFmtId="167" fontId="2" fillId="0" borderId="1" xfId="0" applyNumberFormat="1" applyFont="1" applyBorder="1"/>
    <xf numFmtId="169" fontId="2" fillId="0" borderId="1" xfId="0" applyNumberFormat="1" applyFont="1" applyBorder="1"/>
    <xf numFmtId="2" fontId="3" fillId="5" borderId="0" xfId="0" applyNumberFormat="1" applyFont="1" applyFill="1"/>
    <xf numFmtId="0" fontId="4" fillId="0" borderId="1" xfId="0" applyFont="1" applyBorder="1"/>
    <xf numFmtId="49" fontId="2" fillId="0" borderId="0" xfId="0" applyNumberFormat="1" applyFont="1"/>
    <xf numFmtId="167" fontId="2" fillId="0" borderId="0" xfId="2" applyNumberFormat="1" applyFont="1"/>
    <xf numFmtId="170" fontId="2" fillId="0" borderId="0" xfId="1" applyNumberFormat="1" applyFont="1" applyFill="1"/>
    <xf numFmtId="170" fontId="2" fillId="0" borderId="0" xfId="0" applyNumberFormat="1" applyFont="1"/>
    <xf numFmtId="170" fontId="2" fillId="3" borderId="0" xfId="0" applyNumberFormat="1" applyFont="1" applyFill="1"/>
    <xf numFmtId="170" fontId="2" fillId="0" borderId="1" xfId="0" applyNumberFormat="1" applyFont="1" applyBorder="1"/>
    <xf numFmtId="170" fontId="2" fillId="0" borderId="0" xfId="2" applyNumberFormat="1" applyFont="1" applyFill="1"/>
    <xf numFmtId="169" fontId="2" fillId="0" borderId="0" xfId="0" applyNumberFormat="1" applyFont="1"/>
    <xf numFmtId="0" fontId="2" fillId="0" borderId="0" xfId="0" applyFont="1" applyAlignment="1">
      <alignment vertical="top" wrapText="1"/>
    </xf>
    <xf numFmtId="167" fontId="2" fillId="0" borderId="0" xfId="0" applyNumberFormat="1" applyFont="1"/>
    <xf numFmtId="0" fontId="2" fillId="7" borderId="0" xfId="0" applyFont="1" applyFill="1"/>
    <xf numFmtId="169" fontId="2" fillId="7" borderId="0" xfId="0" applyNumberFormat="1" applyFont="1" applyFill="1"/>
    <xf numFmtId="0" fontId="2" fillId="7" borderId="1" xfId="0" applyFont="1" applyFill="1" applyBorder="1"/>
    <xf numFmtId="0" fontId="2" fillId="7" borderId="0" xfId="0" applyFont="1" applyFill="1" applyAlignment="1">
      <alignment horizontal="center" vertical="center"/>
    </xf>
    <xf numFmtId="0" fontId="4" fillId="0" borderId="0" xfId="0" applyFont="1"/>
    <xf numFmtId="9" fontId="2" fillId="0" borderId="0" xfId="2" applyFont="1" applyBorder="1"/>
    <xf numFmtId="164" fontId="3" fillId="4" borderId="1" xfId="0" applyNumberFormat="1" applyFont="1" applyFill="1" applyBorder="1"/>
    <xf numFmtId="2" fontId="3" fillId="4" borderId="0" xfId="0" applyNumberFormat="1" applyFont="1" applyFill="1"/>
    <xf numFmtId="0" fontId="2" fillId="2" borderId="0" xfId="0" applyFont="1" applyFill="1" applyProtection="1">
      <protection locked="0"/>
    </xf>
    <xf numFmtId="170" fontId="2" fillId="2" borderId="0" xfId="1" applyNumberFormat="1" applyFont="1" applyFill="1" applyProtection="1">
      <protection locked="0"/>
    </xf>
    <xf numFmtId="10" fontId="2" fillId="2" borderId="0" xfId="0" applyNumberFormat="1" applyFont="1" applyFill="1" applyProtection="1">
      <protection locked="0"/>
    </xf>
    <xf numFmtId="167" fontId="2" fillId="2" borderId="0" xfId="2" applyNumberFormat="1" applyFont="1" applyFill="1" applyProtection="1">
      <protection locked="0"/>
    </xf>
    <xf numFmtId="164" fontId="2" fillId="2" borderId="0" xfId="1" applyNumberFormat="1" applyFont="1" applyFill="1" applyProtection="1">
      <protection locked="0"/>
    </xf>
    <xf numFmtId="9" fontId="2" fillId="2" borderId="0" xfId="0" applyNumberFormat="1" applyFont="1" applyFill="1" applyProtection="1">
      <protection locked="0"/>
    </xf>
    <xf numFmtId="167" fontId="2" fillId="2" borderId="0" xfId="0" applyNumberFormat="1" applyFont="1" applyFill="1" applyProtection="1">
      <protection locked="0"/>
    </xf>
    <xf numFmtId="9" fontId="2" fillId="2" borderId="1" xfId="0" applyNumberFormat="1" applyFont="1" applyFill="1" applyBorder="1" applyProtection="1">
      <protection locked="0"/>
    </xf>
    <xf numFmtId="2" fontId="3" fillId="4" borderId="1" xfId="0" applyNumberFormat="1" applyFont="1" applyFill="1" applyBorder="1"/>
    <xf numFmtId="0" fontId="2" fillId="9" borderId="1" xfId="0" applyFont="1" applyFill="1" applyBorder="1"/>
    <xf numFmtId="0" fontId="2" fillId="9" borderId="1" xfId="0" applyFont="1" applyFill="1" applyBorder="1" applyAlignment="1">
      <alignment horizontal="center" vertical="center"/>
    </xf>
    <xf numFmtId="0" fontId="2" fillId="0" borderId="11" xfId="0" applyFont="1" applyBorder="1"/>
    <xf numFmtId="164" fontId="2" fillId="0" borderId="11" xfId="0" applyNumberFormat="1" applyFont="1" applyBorder="1"/>
    <xf numFmtId="169" fontId="2" fillId="6" borderId="0" xfId="0" applyNumberFormat="1" applyFont="1" applyFill="1"/>
    <xf numFmtId="164" fontId="2" fillId="8" borderId="0" xfId="1" applyNumberFormat="1" applyFont="1" applyFill="1" applyBorder="1"/>
    <xf numFmtId="10" fontId="2" fillId="2" borderId="0" xfId="2" applyNumberFormat="1" applyFont="1" applyFill="1" applyBorder="1"/>
    <xf numFmtId="10" fontId="2" fillId="6" borderId="0" xfId="2" applyNumberFormat="1" applyFont="1" applyFill="1" applyBorder="1"/>
    <xf numFmtId="43" fontId="2" fillId="0" borderId="0" xfId="1" applyFont="1" applyBorder="1"/>
    <xf numFmtId="164" fontId="2" fillId="0" borderId="1" xfId="1" applyNumberFormat="1" applyFont="1" applyBorder="1"/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</cellXfs>
  <cellStyles count="3">
    <cellStyle name="Comma" xfId="1" builtinId="3"/>
    <cellStyle name="Normal" xfId="0" builtinId="0"/>
    <cellStyle name="Percent" xfId="2" builtinId="5"/>
  </cellStyles>
  <dxfs count="2">
    <dxf>
      <fill>
        <patternFill>
          <bgColor theme="9" tint="0.7999816888943144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a-GE"/>
              <a:t>რეალობის</a:t>
            </a:r>
            <a:r>
              <a:rPr lang="ka-GE" baseline="0"/>
              <a:t> შეფასება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'DCF-Model - 11.4'!$F$24</c:f>
              <c:strCache>
                <c:ptCount val="1"/>
                <c:pt idx="0">
                  <c:v>გაყიდვების ზრდა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'DCF-Model - 11.4'!$G$3:$O$3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'DCF-Model - 11.4'!$G$24:$O$24</c:f>
              <c:numCache>
                <c:formatCode>0%</c:formatCode>
                <c:ptCount val="9"/>
                <c:pt idx="1">
                  <c:v>0.59250000000000003</c:v>
                </c:pt>
                <c:pt idx="2">
                  <c:v>0.37519623233908939</c:v>
                </c:pt>
                <c:pt idx="3">
                  <c:v>0.28253424657534243</c:v>
                </c:pt>
                <c:pt idx="4">
                  <c:v>0.22874944370271488</c:v>
                </c:pt>
                <c:pt idx="5">
                  <c:v>0.2049981890619339</c:v>
                </c:pt>
                <c:pt idx="6">
                  <c:v>0.18905921250375735</c:v>
                </c:pt>
                <c:pt idx="7">
                  <c:v>0.16911021233569246</c:v>
                </c:pt>
                <c:pt idx="8">
                  <c:v>2.0000000000000018E-2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2A-41ED-B786-D2FD0AC9E5FD}"/>
            </c:ext>
          </c:extLst>
        </c:ser>
        <c:ser>
          <c:idx val="2"/>
          <c:order val="2"/>
          <c:tx>
            <c:strRef>
              <c:f>'DCF-Model - 11.4'!$F$26</c:f>
              <c:strCache>
                <c:ptCount val="1"/>
                <c:pt idx="0">
                  <c:v>გაყიდვები/აქტივები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'DCF-Model - 11.4'!$G$3:$O$3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'DCF-Model - 11.4'!$G$26:$O$26</c:f>
              <c:numCache>
                <c:formatCode>0.00</c:formatCode>
                <c:ptCount val="9"/>
                <c:pt idx="1">
                  <c:v>2.548</c:v>
                </c:pt>
                <c:pt idx="2">
                  <c:v>2.2508825910931174</c:v>
                </c:pt>
                <c:pt idx="3">
                  <c:v>2.1263856858846917</c:v>
                </c:pt>
                <c:pt idx="4">
                  <c:v>2.0680346184107004</c:v>
                </c:pt>
                <c:pt idx="5">
                  <c:v>2.0620468750000001</c:v>
                </c:pt>
                <c:pt idx="6">
                  <c:v>2.091122709605775</c:v>
                </c:pt>
                <c:pt idx="7">
                  <c:v>2.1311713455953534</c:v>
                </c:pt>
                <c:pt idx="8">
                  <c:v>1.9266666666666667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2A-41ED-B786-D2FD0AC9E5F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402251952"/>
        <c:axId val="1402254832"/>
      </c:lineChart>
      <c:lineChart>
        <c:grouping val="standard"/>
        <c:varyColors val="0"/>
        <c:ser>
          <c:idx val="1"/>
          <c:order val="1"/>
          <c:tx>
            <c:strRef>
              <c:f>'DCF-Model - 11.4'!$F$25</c:f>
              <c:strCache>
                <c:ptCount val="1"/>
                <c:pt idx="0">
                  <c:v>მარჟის ზრდა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'DCF-Model - 11.4'!$G$25:$O$25</c:f>
              <c:numCache>
                <c:formatCode>0%</c:formatCode>
                <c:ptCount val="9"/>
                <c:pt idx="1">
                  <c:v>6.999999999999984E-2</c:v>
                </c:pt>
                <c:pt idx="2">
                  <c:v>6.542056074766367E-2</c:v>
                </c:pt>
                <c:pt idx="3">
                  <c:v>6.1403508771929793E-2</c:v>
                </c:pt>
                <c:pt idx="4">
                  <c:v>6.6115702479338845E-2</c:v>
                </c:pt>
                <c:pt idx="5">
                  <c:v>5.4263565891472965E-2</c:v>
                </c:pt>
                <c:pt idx="6">
                  <c:v>5.1470588235293935E-2</c:v>
                </c:pt>
                <c:pt idx="7">
                  <c:v>4.8951048951048959E-2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2A-41ED-B786-D2FD0AC9E5F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05457024"/>
        <c:axId val="305456064"/>
      </c:lineChart>
      <c:catAx>
        <c:axId val="1402251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2254832"/>
        <c:crosses val="autoZero"/>
        <c:auto val="1"/>
        <c:lblAlgn val="ctr"/>
        <c:lblOffset val="100"/>
        <c:noMultiLvlLbl val="0"/>
      </c:catAx>
      <c:valAx>
        <c:axId val="140225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2251952"/>
        <c:crosses val="autoZero"/>
        <c:crossBetween val="between"/>
      </c:valAx>
      <c:valAx>
        <c:axId val="30545606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5457024"/>
        <c:crosses val="max"/>
        <c:crossBetween val="between"/>
      </c:valAx>
      <c:catAx>
        <c:axId val="305457024"/>
        <c:scaling>
          <c:orientation val="minMax"/>
        </c:scaling>
        <c:delete val="1"/>
        <c:axPos val="b"/>
        <c:majorTickMark val="out"/>
        <c:minorTickMark val="none"/>
        <c:tickLblPos val="nextTo"/>
        <c:crossAx val="3054560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a-GE"/>
              <a:t>დაგეგმვა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'DCF-Model'!$F$6</c:f>
              <c:strCache>
                <c:ptCount val="1"/>
                <c:pt idx="0">
                  <c:v>გაყიდვები1/აქტივები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'DCF-Model'!$G$6:$O$6</c:f>
              <c:numCache>
                <c:formatCode>_(* #,##0.00_);_(* \(#,##0.00\);_(* "-"??_);_(@_)</c:formatCode>
                <c:ptCount val="9"/>
                <c:pt idx="1">
                  <c:v>3.4594316186372969</c:v>
                </c:pt>
                <c:pt idx="2">
                  <c:v>3.081711365656016</c:v>
                </c:pt>
                <c:pt idx="3">
                  <c:v>2.677118697316629</c:v>
                </c:pt>
                <c:pt idx="4">
                  <c:v>2.3540827507129718</c:v>
                </c:pt>
                <c:pt idx="5">
                  <c:v>2.1000111602555047</c:v>
                </c:pt>
                <c:pt idx="6">
                  <c:v>1.8969704971258254</c:v>
                </c:pt>
                <c:pt idx="7">
                  <c:v>1.7314886743667759</c:v>
                </c:pt>
                <c:pt idx="8">
                  <c:v>1.6344705174488567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19-4CA2-83B9-4D1606AC5741}"/>
            </c:ext>
          </c:extLst>
        </c:ser>
        <c:ser>
          <c:idx val="2"/>
          <c:order val="2"/>
          <c:tx>
            <c:strRef>
              <c:f>'DCF-Model'!$F$11</c:f>
              <c:strCache>
                <c:ptCount val="1"/>
                <c:pt idx="0">
                  <c:v>საოპერაციო მარჟა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'DCF-Model'!$G$11:$O$11</c:f>
              <c:numCache>
                <c:formatCode>0.0%</c:formatCode>
                <c:ptCount val="9"/>
                <c:pt idx="0">
                  <c:v>0.1</c:v>
                </c:pt>
                <c:pt idx="1">
                  <c:v>0.12562500000000001</c:v>
                </c:pt>
                <c:pt idx="2">
                  <c:v>0.15062500000000001</c:v>
                </c:pt>
                <c:pt idx="3">
                  <c:v>0.17593750000000002</c:v>
                </c:pt>
                <c:pt idx="4">
                  <c:v>0.20125000000000001</c:v>
                </c:pt>
                <c:pt idx="5">
                  <c:v>0.22656250000000003</c:v>
                </c:pt>
                <c:pt idx="6">
                  <c:v>0.25187500000000002</c:v>
                </c:pt>
                <c:pt idx="7">
                  <c:v>0.27700000000000002</c:v>
                </c:pt>
                <c:pt idx="8">
                  <c:v>0.27700000000000002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19-4CA2-83B9-4D1606AC574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556624592"/>
        <c:axId val="1556625552"/>
      </c:lineChart>
      <c:lineChart>
        <c:grouping val="standard"/>
        <c:varyColors val="0"/>
        <c:ser>
          <c:idx val="1"/>
          <c:order val="1"/>
          <c:tx>
            <c:strRef>
              <c:f>'DCF-Model'!$F$10</c:f>
              <c:strCache>
                <c:ptCount val="1"/>
                <c:pt idx="0">
                  <c:v>შემოსავლები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'DCF-Model'!$G$10:$O$10</c:f>
              <c:numCache>
                <c:formatCode>_-* #,##0.00\ [$₾-437]_-;\-* #,##0.00\ [$₾-437]_-;_-* "-"\ [$₾-437]_-;_-@_-</c:formatCode>
                <c:ptCount val="9"/>
                <c:pt idx="0">
                  <c:v>50</c:v>
                </c:pt>
                <c:pt idx="1">
                  <c:v>172.97158093186485</c:v>
                </c:pt>
                <c:pt idx="2">
                  <c:v>219.61587113893802</c:v>
                </c:pt>
                <c:pt idx="3">
                  <c:v>247.70981551934375</c:v>
                </c:pt>
                <c:pt idx="4">
                  <c:v>267.87760023090414</c:v>
                </c:pt>
                <c:pt idx="5">
                  <c:v>283.62126709857478</c:v>
                </c:pt>
                <c:pt idx="6">
                  <c:v>296.53686687814434</c:v>
                </c:pt>
                <c:pt idx="7">
                  <c:v>307.4873559752341</c:v>
                </c:pt>
                <c:pt idx="8">
                  <c:v>325.0141352658224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19-4CA2-83B9-4D1606AC574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403905392"/>
        <c:axId val="1403909232"/>
      </c:lineChart>
      <c:catAx>
        <c:axId val="15566245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6625552"/>
        <c:crosses val="autoZero"/>
        <c:auto val="1"/>
        <c:lblAlgn val="ctr"/>
        <c:lblOffset val="100"/>
        <c:noMultiLvlLbl val="0"/>
      </c:catAx>
      <c:valAx>
        <c:axId val="1556625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6624592"/>
        <c:crosses val="autoZero"/>
        <c:crossBetween val="between"/>
      </c:valAx>
      <c:valAx>
        <c:axId val="1403909232"/>
        <c:scaling>
          <c:orientation val="minMax"/>
        </c:scaling>
        <c:delete val="0"/>
        <c:axPos val="r"/>
        <c:numFmt formatCode="_-* #,##0.00\ [$₾-437]_-;\-* #,##0.00\ [$₾-437]_-;_-* &quot;-&quot;\ [$₾-437]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3905392"/>
        <c:crosses val="max"/>
        <c:crossBetween val="between"/>
      </c:valAx>
      <c:catAx>
        <c:axId val="1403905392"/>
        <c:scaling>
          <c:orientation val="minMax"/>
        </c:scaling>
        <c:delete val="1"/>
        <c:axPos val="b"/>
        <c:majorTickMark val="out"/>
        <c:minorTickMark val="none"/>
        <c:tickLblPos val="nextTo"/>
        <c:crossAx val="140390923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A150D975-8B82-4363-B00E-9D9584A56E9B}" type="doc">
      <dgm:prSet loTypeId="urn:microsoft.com/office/officeart/2009/layout/CircleArrowProcess" loCatId="cycle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n-US"/>
        </a:p>
      </dgm:t>
    </dgm:pt>
    <dgm:pt modelId="{BFB03D37-318C-4768-BBE5-48E210ADB1DA}">
      <dgm:prSet phldrT="[Text]"/>
      <dgm:spPr/>
      <dgm:t>
        <a:bodyPr/>
        <a:lstStyle/>
        <a:p>
          <a:r>
            <a:rPr lang="en-US"/>
            <a:t>Higher Growth opportunities</a:t>
          </a:r>
        </a:p>
      </dgm:t>
    </dgm:pt>
    <dgm:pt modelId="{64F157D2-E6AF-4F99-8673-BAE51A10017C}" type="parTrans" cxnId="{E4E18AD0-F489-4CE2-9ABE-55CB2453FFED}">
      <dgm:prSet/>
      <dgm:spPr/>
      <dgm:t>
        <a:bodyPr/>
        <a:lstStyle/>
        <a:p>
          <a:endParaRPr lang="en-US"/>
        </a:p>
      </dgm:t>
    </dgm:pt>
    <dgm:pt modelId="{CE7D541D-104A-4DFA-B2E7-B82845B56093}" type="sibTrans" cxnId="{E4E18AD0-F489-4CE2-9ABE-55CB2453FFED}">
      <dgm:prSet/>
      <dgm:spPr/>
      <dgm:t>
        <a:bodyPr/>
        <a:lstStyle/>
        <a:p>
          <a:endParaRPr lang="en-US"/>
        </a:p>
      </dgm:t>
    </dgm:pt>
    <dgm:pt modelId="{05E34C3A-0DFB-4133-886C-B329A3584B6A}">
      <dgm:prSet phldrT="[Text]"/>
      <dgm:spPr/>
      <dgm:t>
        <a:bodyPr/>
        <a:lstStyle/>
        <a:p>
          <a:r>
            <a:rPr lang="en-US"/>
            <a:t>Higher Need for Investments</a:t>
          </a:r>
        </a:p>
      </dgm:t>
    </dgm:pt>
    <dgm:pt modelId="{BA3CAAEE-BECD-4E03-9EF6-DBE4225589AD}" type="parTrans" cxnId="{92DC357C-E521-4A12-891B-74049066AF1B}">
      <dgm:prSet/>
      <dgm:spPr/>
      <dgm:t>
        <a:bodyPr/>
        <a:lstStyle/>
        <a:p>
          <a:endParaRPr lang="en-US"/>
        </a:p>
      </dgm:t>
    </dgm:pt>
    <dgm:pt modelId="{DDBF631B-097C-40A4-972D-62DB274C0E9E}" type="sibTrans" cxnId="{92DC357C-E521-4A12-891B-74049066AF1B}">
      <dgm:prSet/>
      <dgm:spPr/>
      <dgm:t>
        <a:bodyPr/>
        <a:lstStyle/>
        <a:p>
          <a:endParaRPr lang="en-US"/>
        </a:p>
      </dgm:t>
    </dgm:pt>
    <dgm:pt modelId="{B2ED3F80-B0E1-4DCB-AAC8-A99973306B4E}">
      <dgm:prSet phldrT="[Text]"/>
      <dgm:spPr/>
      <dgm:t>
        <a:bodyPr/>
        <a:lstStyle/>
        <a:p>
          <a:r>
            <a:rPr lang="en-US"/>
            <a:t>Lower Cash for Investors</a:t>
          </a:r>
        </a:p>
      </dgm:t>
    </dgm:pt>
    <dgm:pt modelId="{4999A8F8-13ED-42C8-B263-E075E5F77EF5}" type="parTrans" cxnId="{063D51F4-9774-4535-B74F-4423F102FA8F}">
      <dgm:prSet/>
      <dgm:spPr/>
      <dgm:t>
        <a:bodyPr/>
        <a:lstStyle/>
        <a:p>
          <a:endParaRPr lang="en-US"/>
        </a:p>
      </dgm:t>
    </dgm:pt>
    <dgm:pt modelId="{A1CB01AB-5E1B-463C-AABE-9893959ACDAB}" type="sibTrans" cxnId="{063D51F4-9774-4535-B74F-4423F102FA8F}">
      <dgm:prSet/>
      <dgm:spPr/>
      <dgm:t>
        <a:bodyPr/>
        <a:lstStyle/>
        <a:p>
          <a:endParaRPr lang="en-US"/>
        </a:p>
      </dgm:t>
    </dgm:pt>
    <dgm:pt modelId="{A9E50E99-EF5E-41A0-8703-7EA3F30AF3FD}" type="pres">
      <dgm:prSet presAssocID="{A150D975-8B82-4363-B00E-9D9584A56E9B}" presName="Name0" presStyleCnt="0">
        <dgm:presLayoutVars>
          <dgm:chMax val="7"/>
          <dgm:chPref val="7"/>
          <dgm:dir/>
          <dgm:animLvl val="lvl"/>
        </dgm:presLayoutVars>
      </dgm:prSet>
      <dgm:spPr/>
    </dgm:pt>
    <dgm:pt modelId="{294FBF0B-DAC7-43BC-858D-A2B0EF29591D}" type="pres">
      <dgm:prSet presAssocID="{BFB03D37-318C-4768-BBE5-48E210ADB1DA}" presName="Accent1" presStyleCnt="0"/>
      <dgm:spPr/>
    </dgm:pt>
    <dgm:pt modelId="{CC2C42B1-7D34-4D0D-A8B3-23E5F2328FCB}" type="pres">
      <dgm:prSet presAssocID="{BFB03D37-318C-4768-BBE5-48E210ADB1DA}" presName="Accent" presStyleLbl="node1" presStyleIdx="0" presStyleCnt="3"/>
      <dgm:spPr/>
    </dgm:pt>
    <dgm:pt modelId="{5C406F33-CBAA-42C8-856D-5FBAC1982A4C}" type="pres">
      <dgm:prSet presAssocID="{BFB03D37-318C-4768-BBE5-48E210ADB1DA}" presName="Parent1" presStyleLbl="revTx" presStyleIdx="0" presStyleCnt="3">
        <dgm:presLayoutVars>
          <dgm:chMax val="1"/>
          <dgm:chPref val="1"/>
          <dgm:bulletEnabled val="1"/>
        </dgm:presLayoutVars>
      </dgm:prSet>
      <dgm:spPr/>
    </dgm:pt>
    <dgm:pt modelId="{370B02B5-BCC6-4DCD-BB4C-E9E1859A54D0}" type="pres">
      <dgm:prSet presAssocID="{05E34C3A-0DFB-4133-886C-B329A3584B6A}" presName="Accent2" presStyleCnt="0"/>
      <dgm:spPr/>
    </dgm:pt>
    <dgm:pt modelId="{758D43A2-88C9-464D-A76F-0D39CD6095AF}" type="pres">
      <dgm:prSet presAssocID="{05E34C3A-0DFB-4133-886C-B329A3584B6A}" presName="Accent" presStyleLbl="node1" presStyleIdx="1" presStyleCnt="3"/>
      <dgm:spPr>
        <a:solidFill>
          <a:srgbClr val="FFFF00"/>
        </a:solidFill>
      </dgm:spPr>
    </dgm:pt>
    <dgm:pt modelId="{2242A1BB-11FC-43F9-9CB8-D69F673A1711}" type="pres">
      <dgm:prSet presAssocID="{05E34C3A-0DFB-4133-886C-B329A3584B6A}" presName="Parent2" presStyleLbl="revTx" presStyleIdx="1" presStyleCnt="3">
        <dgm:presLayoutVars>
          <dgm:chMax val="1"/>
          <dgm:chPref val="1"/>
          <dgm:bulletEnabled val="1"/>
        </dgm:presLayoutVars>
      </dgm:prSet>
      <dgm:spPr/>
    </dgm:pt>
    <dgm:pt modelId="{BF72C29D-7826-4568-AA44-C882558E5BF0}" type="pres">
      <dgm:prSet presAssocID="{B2ED3F80-B0E1-4DCB-AAC8-A99973306B4E}" presName="Accent3" presStyleCnt="0"/>
      <dgm:spPr/>
    </dgm:pt>
    <dgm:pt modelId="{EA37887B-3E0D-40BA-A4C6-A0F25303A109}" type="pres">
      <dgm:prSet presAssocID="{B2ED3F80-B0E1-4DCB-AAC8-A99973306B4E}" presName="Accent" presStyleLbl="node1" presStyleIdx="2" presStyleCnt="3"/>
      <dgm:spPr>
        <a:solidFill>
          <a:srgbClr val="FF0000"/>
        </a:solidFill>
      </dgm:spPr>
    </dgm:pt>
    <dgm:pt modelId="{906275B7-9DC0-4C2A-B013-55C799006BD3}" type="pres">
      <dgm:prSet presAssocID="{B2ED3F80-B0E1-4DCB-AAC8-A99973306B4E}" presName="Parent3" presStyleLbl="revTx" presStyleIdx="2" presStyleCnt="3">
        <dgm:presLayoutVars>
          <dgm:chMax val="1"/>
          <dgm:chPref val="1"/>
          <dgm:bulletEnabled val="1"/>
        </dgm:presLayoutVars>
      </dgm:prSet>
      <dgm:spPr/>
    </dgm:pt>
  </dgm:ptLst>
  <dgm:cxnLst>
    <dgm:cxn modelId="{1597F042-AF5B-47BC-8772-A5304AFEA6FC}" type="presOf" srcId="{B2ED3F80-B0E1-4DCB-AAC8-A99973306B4E}" destId="{906275B7-9DC0-4C2A-B013-55C799006BD3}" srcOrd="0" destOrd="0" presId="urn:microsoft.com/office/officeart/2009/layout/CircleArrowProcess"/>
    <dgm:cxn modelId="{92DC357C-E521-4A12-891B-74049066AF1B}" srcId="{A150D975-8B82-4363-B00E-9D9584A56E9B}" destId="{05E34C3A-0DFB-4133-886C-B329A3584B6A}" srcOrd="1" destOrd="0" parTransId="{BA3CAAEE-BECD-4E03-9EF6-DBE4225589AD}" sibTransId="{DDBF631B-097C-40A4-972D-62DB274C0E9E}"/>
    <dgm:cxn modelId="{73851485-2C18-4A7F-A163-212D11D1C0D3}" type="presOf" srcId="{05E34C3A-0DFB-4133-886C-B329A3584B6A}" destId="{2242A1BB-11FC-43F9-9CB8-D69F673A1711}" srcOrd="0" destOrd="0" presId="urn:microsoft.com/office/officeart/2009/layout/CircleArrowProcess"/>
    <dgm:cxn modelId="{666DAD88-8536-4C89-B3AC-26942D94DB58}" type="presOf" srcId="{BFB03D37-318C-4768-BBE5-48E210ADB1DA}" destId="{5C406F33-CBAA-42C8-856D-5FBAC1982A4C}" srcOrd="0" destOrd="0" presId="urn:microsoft.com/office/officeart/2009/layout/CircleArrowProcess"/>
    <dgm:cxn modelId="{CFE68598-0F47-4D56-BBA0-4412B7278CDB}" type="presOf" srcId="{A150D975-8B82-4363-B00E-9D9584A56E9B}" destId="{A9E50E99-EF5E-41A0-8703-7EA3F30AF3FD}" srcOrd="0" destOrd="0" presId="urn:microsoft.com/office/officeart/2009/layout/CircleArrowProcess"/>
    <dgm:cxn modelId="{E4E18AD0-F489-4CE2-9ABE-55CB2453FFED}" srcId="{A150D975-8B82-4363-B00E-9D9584A56E9B}" destId="{BFB03D37-318C-4768-BBE5-48E210ADB1DA}" srcOrd="0" destOrd="0" parTransId="{64F157D2-E6AF-4F99-8673-BAE51A10017C}" sibTransId="{CE7D541D-104A-4DFA-B2E7-B82845B56093}"/>
    <dgm:cxn modelId="{063D51F4-9774-4535-B74F-4423F102FA8F}" srcId="{A150D975-8B82-4363-B00E-9D9584A56E9B}" destId="{B2ED3F80-B0E1-4DCB-AAC8-A99973306B4E}" srcOrd="2" destOrd="0" parTransId="{4999A8F8-13ED-42C8-B263-E075E5F77EF5}" sibTransId="{A1CB01AB-5E1B-463C-AABE-9893959ACDAB}"/>
    <dgm:cxn modelId="{EEAF9C5F-F577-4F79-9159-7E977D98AD68}" type="presParOf" srcId="{A9E50E99-EF5E-41A0-8703-7EA3F30AF3FD}" destId="{294FBF0B-DAC7-43BC-858D-A2B0EF29591D}" srcOrd="0" destOrd="0" presId="urn:microsoft.com/office/officeart/2009/layout/CircleArrowProcess"/>
    <dgm:cxn modelId="{BEA8E76E-F5CE-4D70-97BC-40C954D28D3F}" type="presParOf" srcId="{294FBF0B-DAC7-43BC-858D-A2B0EF29591D}" destId="{CC2C42B1-7D34-4D0D-A8B3-23E5F2328FCB}" srcOrd="0" destOrd="0" presId="urn:microsoft.com/office/officeart/2009/layout/CircleArrowProcess"/>
    <dgm:cxn modelId="{9D14D115-51CD-482C-9F82-DF6494E5B695}" type="presParOf" srcId="{A9E50E99-EF5E-41A0-8703-7EA3F30AF3FD}" destId="{5C406F33-CBAA-42C8-856D-5FBAC1982A4C}" srcOrd="1" destOrd="0" presId="urn:microsoft.com/office/officeart/2009/layout/CircleArrowProcess"/>
    <dgm:cxn modelId="{29B2AC47-AD0A-46A3-B1AA-0F935996FB2E}" type="presParOf" srcId="{A9E50E99-EF5E-41A0-8703-7EA3F30AF3FD}" destId="{370B02B5-BCC6-4DCD-BB4C-E9E1859A54D0}" srcOrd="2" destOrd="0" presId="urn:microsoft.com/office/officeart/2009/layout/CircleArrowProcess"/>
    <dgm:cxn modelId="{776C21A6-265D-462C-A16F-6BE2BE6B4711}" type="presParOf" srcId="{370B02B5-BCC6-4DCD-BB4C-E9E1859A54D0}" destId="{758D43A2-88C9-464D-A76F-0D39CD6095AF}" srcOrd="0" destOrd="0" presId="urn:microsoft.com/office/officeart/2009/layout/CircleArrowProcess"/>
    <dgm:cxn modelId="{1948C0CE-C545-4FE5-9C6A-2F46E0C4301C}" type="presParOf" srcId="{A9E50E99-EF5E-41A0-8703-7EA3F30AF3FD}" destId="{2242A1BB-11FC-43F9-9CB8-D69F673A1711}" srcOrd="3" destOrd="0" presId="urn:microsoft.com/office/officeart/2009/layout/CircleArrowProcess"/>
    <dgm:cxn modelId="{5F8C2434-024C-43F4-A3A4-5F41C2684C74}" type="presParOf" srcId="{A9E50E99-EF5E-41A0-8703-7EA3F30AF3FD}" destId="{BF72C29D-7826-4568-AA44-C882558E5BF0}" srcOrd="4" destOrd="0" presId="urn:microsoft.com/office/officeart/2009/layout/CircleArrowProcess"/>
    <dgm:cxn modelId="{A40EC573-1F67-4C28-ABED-DDF7DEFCA3FC}" type="presParOf" srcId="{BF72C29D-7826-4568-AA44-C882558E5BF0}" destId="{EA37887B-3E0D-40BA-A4C6-A0F25303A109}" srcOrd="0" destOrd="0" presId="urn:microsoft.com/office/officeart/2009/layout/CircleArrowProcess"/>
    <dgm:cxn modelId="{767A41A3-835B-4CD4-A599-4766A7E3F2E4}" type="presParOf" srcId="{A9E50E99-EF5E-41A0-8703-7EA3F30AF3FD}" destId="{906275B7-9DC0-4C2A-B013-55C799006BD3}" srcOrd="5" destOrd="0" presId="urn:microsoft.com/office/officeart/2009/layout/CircleArrowProcess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A150D975-8B82-4363-B00E-9D9584A56E9B}" type="doc">
      <dgm:prSet loTypeId="urn:microsoft.com/office/officeart/2009/layout/CircleArrowProcess" loCatId="cycle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n-US"/>
        </a:p>
      </dgm:t>
    </dgm:pt>
    <dgm:pt modelId="{BFB03D37-318C-4768-BBE5-48E210ADB1DA}">
      <dgm:prSet phldrT="[Text]"/>
      <dgm:spPr/>
      <dgm:t>
        <a:bodyPr/>
        <a:lstStyle/>
        <a:p>
          <a:r>
            <a:rPr lang="en-US"/>
            <a:t>Lower Growth opportunities</a:t>
          </a:r>
        </a:p>
      </dgm:t>
    </dgm:pt>
    <dgm:pt modelId="{64F157D2-E6AF-4F99-8673-BAE51A10017C}" type="parTrans" cxnId="{E4E18AD0-F489-4CE2-9ABE-55CB2453FFED}">
      <dgm:prSet/>
      <dgm:spPr/>
      <dgm:t>
        <a:bodyPr/>
        <a:lstStyle/>
        <a:p>
          <a:endParaRPr lang="en-US"/>
        </a:p>
      </dgm:t>
    </dgm:pt>
    <dgm:pt modelId="{CE7D541D-104A-4DFA-B2E7-B82845B56093}" type="sibTrans" cxnId="{E4E18AD0-F489-4CE2-9ABE-55CB2453FFED}">
      <dgm:prSet/>
      <dgm:spPr/>
      <dgm:t>
        <a:bodyPr/>
        <a:lstStyle/>
        <a:p>
          <a:endParaRPr lang="en-US"/>
        </a:p>
      </dgm:t>
    </dgm:pt>
    <dgm:pt modelId="{05E34C3A-0DFB-4133-886C-B329A3584B6A}">
      <dgm:prSet phldrT="[Text]"/>
      <dgm:spPr/>
      <dgm:t>
        <a:bodyPr/>
        <a:lstStyle/>
        <a:p>
          <a:r>
            <a:rPr lang="en-US"/>
            <a:t>Lower Need for Investments</a:t>
          </a:r>
        </a:p>
      </dgm:t>
    </dgm:pt>
    <dgm:pt modelId="{BA3CAAEE-BECD-4E03-9EF6-DBE4225589AD}" type="parTrans" cxnId="{92DC357C-E521-4A12-891B-74049066AF1B}">
      <dgm:prSet/>
      <dgm:spPr/>
      <dgm:t>
        <a:bodyPr/>
        <a:lstStyle/>
        <a:p>
          <a:endParaRPr lang="en-US"/>
        </a:p>
      </dgm:t>
    </dgm:pt>
    <dgm:pt modelId="{DDBF631B-097C-40A4-972D-62DB274C0E9E}" type="sibTrans" cxnId="{92DC357C-E521-4A12-891B-74049066AF1B}">
      <dgm:prSet/>
      <dgm:spPr/>
      <dgm:t>
        <a:bodyPr/>
        <a:lstStyle/>
        <a:p>
          <a:endParaRPr lang="en-US"/>
        </a:p>
      </dgm:t>
    </dgm:pt>
    <dgm:pt modelId="{B2ED3F80-B0E1-4DCB-AAC8-A99973306B4E}">
      <dgm:prSet phldrT="[Text]"/>
      <dgm:spPr/>
      <dgm:t>
        <a:bodyPr/>
        <a:lstStyle/>
        <a:p>
          <a:r>
            <a:rPr lang="en-US"/>
            <a:t>Higher Cash at Equilibrium</a:t>
          </a:r>
        </a:p>
      </dgm:t>
    </dgm:pt>
    <dgm:pt modelId="{4999A8F8-13ED-42C8-B263-E075E5F77EF5}" type="parTrans" cxnId="{063D51F4-9774-4535-B74F-4423F102FA8F}">
      <dgm:prSet/>
      <dgm:spPr/>
      <dgm:t>
        <a:bodyPr/>
        <a:lstStyle/>
        <a:p>
          <a:endParaRPr lang="en-US"/>
        </a:p>
      </dgm:t>
    </dgm:pt>
    <dgm:pt modelId="{A1CB01AB-5E1B-463C-AABE-9893959ACDAB}" type="sibTrans" cxnId="{063D51F4-9774-4535-B74F-4423F102FA8F}">
      <dgm:prSet/>
      <dgm:spPr/>
      <dgm:t>
        <a:bodyPr/>
        <a:lstStyle/>
        <a:p>
          <a:endParaRPr lang="en-US"/>
        </a:p>
      </dgm:t>
    </dgm:pt>
    <dgm:pt modelId="{A9E50E99-EF5E-41A0-8703-7EA3F30AF3FD}" type="pres">
      <dgm:prSet presAssocID="{A150D975-8B82-4363-B00E-9D9584A56E9B}" presName="Name0" presStyleCnt="0">
        <dgm:presLayoutVars>
          <dgm:chMax val="7"/>
          <dgm:chPref val="7"/>
          <dgm:dir/>
          <dgm:animLvl val="lvl"/>
        </dgm:presLayoutVars>
      </dgm:prSet>
      <dgm:spPr/>
    </dgm:pt>
    <dgm:pt modelId="{294FBF0B-DAC7-43BC-858D-A2B0EF29591D}" type="pres">
      <dgm:prSet presAssocID="{BFB03D37-318C-4768-BBE5-48E210ADB1DA}" presName="Accent1" presStyleCnt="0"/>
      <dgm:spPr/>
    </dgm:pt>
    <dgm:pt modelId="{CC2C42B1-7D34-4D0D-A8B3-23E5F2328FCB}" type="pres">
      <dgm:prSet presAssocID="{BFB03D37-318C-4768-BBE5-48E210ADB1DA}" presName="Accent" presStyleLbl="node1" presStyleIdx="0" presStyleCnt="3"/>
      <dgm:spPr/>
    </dgm:pt>
    <dgm:pt modelId="{5C406F33-CBAA-42C8-856D-5FBAC1982A4C}" type="pres">
      <dgm:prSet presAssocID="{BFB03D37-318C-4768-BBE5-48E210ADB1DA}" presName="Parent1" presStyleLbl="revTx" presStyleIdx="0" presStyleCnt="3">
        <dgm:presLayoutVars>
          <dgm:chMax val="1"/>
          <dgm:chPref val="1"/>
          <dgm:bulletEnabled val="1"/>
        </dgm:presLayoutVars>
      </dgm:prSet>
      <dgm:spPr/>
    </dgm:pt>
    <dgm:pt modelId="{370B02B5-BCC6-4DCD-BB4C-E9E1859A54D0}" type="pres">
      <dgm:prSet presAssocID="{05E34C3A-0DFB-4133-886C-B329A3584B6A}" presName="Accent2" presStyleCnt="0"/>
      <dgm:spPr/>
    </dgm:pt>
    <dgm:pt modelId="{758D43A2-88C9-464D-A76F-0D39CD6095AF}" type="pres">
      <dgm:prSet presAssocID="{05E34C3A-0DFB-4133-886C-B329A3584B6A}" presName="Accent" presStyleLbl="node1" presStyleIdx="1" presStyleCnt="3"/>
      <dgm:spPr>
        <a:solidFill>
          <a:srgbClr val="FFFF00"/>
        </a:solidFill>
      </dgm:spPr>
    </dgm:pt>
    <dgm:pt modelId="{2242A1BB-11FC-43F9-9CB8-D69F673A1711}" type="pres">
      <dgm:prSet presAssocID="{05E34C3A-0DFB-4133-886C-B329A3584B6A}" presName="Parent2" presStyleLbl="revTx" presStyleIdx="1" presStyleCnt="3">
        <dgm:presLayoutVars>
          <dgm:chMax val="1"/>
          <dgm:chPref val="1"/>
          <dgm:bulletEnabled val="1"/>
        </dgm:presLayoutVars>
      </dgm:prSet>
      <dgm:spPr/>
    </dgm:pt>
    <dgm:pt modelId="{BF72C29D-7826-4568-AA44-C882558E5BF0}" type="pres">
      <dgm:prSet presAssocID="{B2ED3F80-B0E1-4DCB-AAC8-A99973306B4E}" presName="Accent3" presStyleCnt="0"/>
      <dgm:spPr/>
    </dgm:pt>
    <dgm:pt modelId="{EA37887B-3E0D-40BA-A4C6-A0F25303A109}" type="pres">
      <dgm:prSet presAssocID="{B2ED3F80-B0E1-4DCB-AAC8-A99973306B4E}" presName="Accent" presStyleLbl="node1" presStyleIdx="2" presStyleCnt="3"/>
      <dgm:spPr>
        <a:solidFill>
          <a:srgbClr val="00B050"/>
        </a:solidFill>
      </dgm:spPr>
    </dgm:pt>
    <dgm:pt modelId="{906275B7-9DC0-4C2A-B013-55C799006BD3}" type="pres">
      <dgm:prSet presAssocID="{B2ED3F80-B0E1-4DCB-AAC8-A99973306B4E}" presName="Parent3" presStyleLbl="revTx" presStyleIdx="2" presStyleCnt="3">
        <dgm:presLayoutVars>
          <dgm:chMax val="1"/>
          <dgm:chPref val="1"/>
          <dgm:bulletEnabled val="1"/>
        </dgm:presLayoutVars>
      </dgm:prSet>
      <dgm:spPr/>
    </dgm:pt>
  </dgm:ptLst>
  <dgm:cxnLst>
    <dgm:cxn modelId="{1597F042-AF5B-47BC-8772-A5304AFEA6FC}" type="presOf" srcId="{B2ED3F80-B0E1-4DCB-AAC8-A99973306B4E}" destId="{906275B7-9DC0-4C2A-B013-55C799006BD3}" srcOrd="0" destOrd="0" presId="urn:microsoft.com/office/officeart/2009/layout/CircleArrowProcess"/>
    <dgm:cxn modelId="{92DC357C-E521-4A12-891B-74049066AF1B}" srcId="{A150D975-8B82-4363-B00E-9D9584A56E9B}" destId="{05E34C3A-0DFB-4133-886C-B329A3584B6A}" srcOrd="1" destOrd="0" parTransId="{BA3CAAEE-BECD-4E03-9EF6-DBE4225589AD}" sibTransId="{DDBF631B-097C-40A4-972D-62DB274C0E9E}"/>
    <dgm:cxn modelId="{73851485-2C18-4A7F-A163-212D11D1C0D3}" type="presOf" srcId="{05E34C3A-0DFB-4133-886C-B329A3584B6A}" destId="{2242A1BB-11FC-43F9-9CB8-D69F673A1711}" srcOrd="0" destOrd="0" presId="urn:microsoft.com/office/officeart/2009/layout/CircleArrowProcess"/>
    <dgm:cxn modelId="{666DAD88-8536-4C89-B3AC-26942D94DB58}" type="presOf" srcId="{BFB03D37-318C-4768-BBE5-48E210ADB1DA}" destId="{5C406F33-CBAA-42C8-856D-5FBAC1982A4C}" srcOrd="0" destOrd="0" presId="urn:microsoft.com/office/officeart/2009/layout/CircleArrowProcess"/>
    <dgm:cxn modelId="{CFE68598-0F47-4D56-BBA0-4412B7278CDB}" type="presOf" srcId="{A150D975-8B82-4363-B00E-9D9584A56E9B}" destId="{A9E50E99-EF5E-41A0-8703-7EA3F30AF3FD}" srcOrd="0" destOrd="0" presId="urn:microsoft.com/office/officeart/2009/layout/CircleArrowProcess"/>
    <dgm:cxn modelId="{E4E18AD0-F489-4CE2-9ABE-55CB2453FFED}" srcId="{A150D975-8B82-4363-B00E-9D9584A56E9B}" destId="{BFB03D37-318C-4768-BBE5-48E210ADB1DA}" srcOrd="0" destOrd="0" parTransId="{64F157D2-E6AF-4F99-8673-BAE51A10017C}" sibTransId="{CE7D541D-104A-4DFA-B2E7-B82845B56093}"/>
    <dgm:cxn modelId="{063D51F4-9774-4535-B74F-4423F102FA8F}" srcId="{A150D975-8B82-4363-B00E-9D9584A56E9B}" destId="{B2ED3F80-B0E1-4DCB-AAC8-A99973306B4E}" srcOrd="2" destOrd="0" parTransId="{4999A8F8-13ED-42C8-B263-E075E5F77EF5}" sibTransId="{A1CB01AB-5E1B-463C-AABE-9893959ACDAB}"/>
    <dgm:cxn modelId="{EEAF9C5F-F577-4F79-9159-7E977D98AD68}" type="presParOf" srcId="{A9E50E99-EF5E-41A0-8703-7EA3F30AF3FD}" destId="{294FBF0B-DAC7-43BC-858D-A2B0EF29591D}" srcOrd="0" destOrd="0" presId="urn:microsoft.com/office/officeart/2009/layout/CircleArrowProcess"/>
    <dgm:cxn modelId="{BEA8E76E-F5CE-4D70-97BC-40C954D28D3F}" type="presParOf" srcId="{294FBF0B-DAC7-43BC-858D-A2B0EF29591D}" destId="{CC2C42B1-7D34-4D0D-A8B3-23E5F2328FCB}" srcOrd="0" destOrd="0" presId="urn:microsoft.com/office/officeart/2009/layout/CircleArrowProcess"/>
    <dgm:cxn modelId="{9D14D115-51CD-482C-9F82-DF6494E5B695}" type="presParOf" srcId="{A9E50E99-EF5E-41A0-8703-7EA3F30AF3FD}" destId="{5C406F33-CBAA-42C8-856D-5FBAC1982A4C}" srcOrd="1" destOrd="0" presId="urn:microsoft.com/office/officeart/2009/layout/CircleArrowProcess"/>
    <dgm:cxn modelId="{29B2AC47-AD0A-46A3-B1AA-0F935996FB2E}" type="presParOf" srcId="{A9E50E99-EF5E-41A0-8703-7EA3F30AF3FD}" destId="{370B02B5-BCC6-4DCD-BB4C-E9E1859A54D0}" srcOrd="2" destOrd="0" presId="urn:microsoft.com/office/officeart/2009/layout/CircleArrowProcess"/>
    <dgm:cxn modelId="{776C21A6-265D-462C-A16F-6BE2BE6B4711}" type="presParOf" srcId="{370B02B5-BCC6-4DCD-BB4C-E9E1859A54D0}" destId="{758D43A2-88C9-464D-A76F-0D39CD6095AF}" srcOrd="0" destOrd="0" presId="urn:microsoft.com/office/officeart/2009/layout/CircleArrowProcess"/>
    <dgm:cxn modelId="{1948C0CE-C545-4FE5-9C6A-2F46E0C4301C}" type="presParOf" srcId="{A9E50E99-EF5E-41A0-8703-7EA3F30AF3FD}" destId="{2242A1BB-11FC-43F9-9CB8-D69F673A1711}" srcOrd="3" destOrd="0" presId="urn:microsoft.com/office/officeart/2009/layout/CircleArrowProcess"/>
    <dgm:cxn modelId="{5F8C2434-024C-43F4-A3A4-5F41C2684C74}" type="presParOf" srcId="{A9E50E99-EF5E-41A0-8703-7EA3F30AF3FD}" destId="{BF72C29D-7826-4568-AA44-C882558E5BF0}" srcOrd="4" destOrd="0" presId="urn:microsoft.com/office/officeart/2009/layout/CircleArrowProcess"/>
    <dgm:cxn modelId="{A40EC573-1F67-4C28-ABED-DDF7DEFCA3FC}" type="presParOf" srcId="{BF72C29D-7826-4568-AA44-C882558E5BF0}" destId="{EA37887B-3E0D-40BA-A4C6-A0F25303A109}" srcOrd="0" destOrd="0" presId="urn:microsoft.com/office/officeart/2009/layout/CircleArrowProcess"/>
    <dgm:cxn modelId="{767A41A3-835B-4CD4-A599-4766A7E3F2E4}" type="presParOf" srcId="{A9E50E99-EF5E-41A0-8703-7EA3F30AF3FD}" destId="{906275B7-9DC0-4C2A-B013-55C799006BD3}" srcOrd="5" destOrd="0" presId="urn:microsoft.com/office/officeart/2009/layout/CircleArrowProcess"/>
  </dgm:cxnLst>
  <dgm:bg/>
  <dgm:whole/>
  <dgm:extLst>
    <a:ext uri="http://schemas.microsoft.com/office/drawing/2008/diagram">
      <dsp:dataModelExt xmlns:dsp="http://schemas.microsoft.com/office/drawing/2008/diagram" relId="rId10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B83C17ED-211D-40AC-B3FF-4B8E1809DDAE}" type="doc">
      <dgm:prSet loTypeId="urn:microsoft.com/office/officeart/2005/8/layout/arrow2" loCatId="process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n-US"/>
        </a:p>
      </dgm:t>
    </dgm:pt>
    <dgm:pt modelId="{891E3B47-45C0-42F1-9753-87153BF3A6CF}">
      <dgm:prSet phldrT="[Text]" custT="1"/>
      <dgm:spPr/>
      <dgm:t>
        <a:bodyPr/>
        <a:lstStyle/>
        <a:p>
          <a:r>
            <a:rPr lang="en-US" sz="2000"/>
            <a:t>Venture Funding</a:t>
          </a:r>
        </a:p>
      </dgm:t>
    </dgm:pt>
    <dgm:pt modelId="{81FDF609-E0CE-4250-89FF-7979F755F5E8}" type="parTrans" cxnId="{2A94893C-395E-4326-91D8-EBE5E5A388CC}">
      <dgm:prSet/>
      <dgm:spPr/>
      <dgm:t>
        <a:bodyPr/>
        <a:lstStyle/>
        <a:p>
          <a:endParaRPr lang="en-US"/>
        </a:p>
      </dgm:t>
    </dgm:pt>
    <dgm:pt modelId="{D5B9C1A5-1F88-4BD1-9FB5-B0E4E47A24E2}" type="sibTrans" cxnId="{2A94893C-395E-4326-91D8-EBE5E5A388CC}">
      <dgm:prSet/>
      <dgm:spPr/>
      <dgm:t>
        <a:bodyPr/>
        <a:lstStyle/>
        <a:p>
          <a:endParaRPr lang="en-US"/>
        </a:p>
      </dgm:t>
    </dgm:pt>
    <dgm:pt modelId="{B57D5943-4543-4615-AD5A-886FEDECDB78}">
      <dgm:prSet phldrT="[Text]" custT="1"/>
      <dgm:spPr/>
      <dgm:t>
        <a:bodyPr/>
        <a:lstStyle/>
        <a:p>
          <a:r>
            <a:rPr lang="en-US" sz="1600"/>
            <a:t>3-7 Years</a:t>
          </a:r>
        </a:p>
      </dgm:t>
    </dgm:pt>
    <dgm:pt modelId="{95DC735F-2F6D-4B13-A508-0D9DD7EC7585}" type="parTrans" cxnId="{33CE9FC5-5AC9-4269-B8D4-71657607657B}">
      <dgm:prSet/>
      <dgm:spPr/>
      <dgm:t>
        <a:bodyPr/>
        <a:lstStyle/>
        <a:p>
          <a:endParaRPr lang="en-US"/>
        </a:p>
      </dgm:t>
    </dgm:pt>
    <dgm:pt modelId="{4FF65A24-C396-44D2-97D3-13D4BC0473BF}" type="sibTrans" cxnId="{33CE9FC5-5AC9-4269-B8D4-71657607657B}">
      <dgm:prSet/>
      <dgm:spPr/>
      <dgm:t>
        <a:bodyPr/>
        <a:lstStyle/>
        <a:p>
          <a:endParaRPr lang="en-US"/>
        </a:p>
      </dgm:t>
    </dgm:pt>
    <dgm:pt modelId="{7F4E8F95-E3B8-4682-A183-7FB6F56F10BF}">
      <dgm:prSet phldrT="[Text]" custT="1"/>
      <dgm:spPr/>
      <dgm:t>
        <a:bodyPr/>
        <a:lstStyle/>
        <a:p>
          <a:r>
            <a:rPr lang="en-US" sz="2000"/>
            <a:t>Growth Stage</a:t>
          </a:r>
        </a:p>
      </dgm:t>
    </dgm:pt>
    <dgm:pt modelId="{EDDD64F8-6A65-4AAD-B5C1-5B04A5571689}" type="parTrans" cxnId="{023F91B6-7FF5-456E-8785-634E6E9CAF73}">
      <dgm:prSet/>
      <dgm:spPr/>
      <dgm:t>
        <a:bodyPr/>
        <a:lstStyle/>
        <a:p>
          <a:endParaRPr lang="en-US"/>
        </a:p>
      </dgm:t>
    </dgm:pt>
    <dgm:pt modelId="{BF78D6DB-ED29-4ADB-9E99-00DE1E70DE55}" type="sibTrans" cxnId="{023F91B6-7FF5-456E-8785-634E6E9CAF73}">
      <dgm:prSet/>
      <dgm:spPr/>
      <dgm:t>
        <a:bodyPr/>
        <a:lstStyle/>
        <a:p>
          <a:endParaRPr lang="en-US"/>
        </a:p>
      </dgm:t>
    </dgm:pt>
    <dgm:pt modelId="{0A249BE5-6A07-4719-98DA-97348645A495}">
      <dgm:prSet phldrT="[Text]" custT="1"/>
      <dgm:spPr/>
      <dgm:t>
        <a:bodyPr/>
        <a:lstStyle/>
        <a:p>
          <a:r>
            <a:rPr lang="en-US" sz="1600"/>
            <a:t>3-10 Years</a:t>
          </a:r>
        </a:p>
      </dgm:t>
    </dgm:pt>
    <dgm:pt modelId="{20674B9D-004B-435D-ABAA-834EB4F31AD9}" type="parTrans" cxnId="{07869876-9162-41F2-A449-9051F1E4B9A4}">
      <dgm:prSet/>
      <dgm:spPr/>
      <dgm:t>
        <a:bodyPr/>
        <a:lstStyle/>
        <a:p>
          <a:endParaRPr lang="en-US"/>
        </a:p>
      </dgm:t>
    </dgm:pt>
    <dgm:pt modelId="{82E545B3-4006-4593-8962-B4D30B9B731A}" type="sibTrans" cxnId="{07869876-9162-41F2-A449-9051F1E4B9A4}">
      <dgm:prSet/>
      <dgm:spPr/>
      <dgm:t>
        <a:bodyPr/>
        <a:lstStyle/>
        <a:p>
          <a:endParaRPr lang="en-US"/>
        </a:p>
      </dgm:t>
    </dgm:pt>
    <dgm:pt modelId="{AA117C96-5472-404F-88E3-150E4D4B7DE6}">
      <dgm:prSet phldrT="[Text]" custT="1"/>
      <dgm:spPr/>
      <dgm:t>
        <a:bodyPr/>
        <a:lstStyle/>
        <a:p>
          <a:r>
            <a:rPr lang="en-US" sz="2000"/>
            <a:t>Stable Growth</a:t>
          </a:r>
        </a:p>
      </dgm:t>
    </dgm:pt>
    <dgm:pt modelId="{10C064D3-44F7-4F42-9866-E65B8BA72860}" type="parTrans" cxnId="{A1DF0776-86BE-4FB3-A292-1385E5405FB2}">
      <dgm:prSet/>
      <dgm:spPr/>
      <dgm:t>
        <a:bodyPr/>
        <a:lstStyle/>
        <a:p>
          <a:endParaRPr lang="en-US"/>
        </a:p>
      </dgm:t>
    </dgm:pt>
    <dgm:pt modelId="{04C3C2C2-1195-406F-BAA2-C6EE179335F3}" type="sibTrans" cxnId="{A1DF0776-86BE-4FB3-A292-1385E5405FB2}">
      <dgm:prSet/>
      <dgm:spPr/>
      <dgm:t>
        <a:bodyPr/>
        <a:lstStyle/>
        <a:p>
          <a:endParaRPr lang="en-US"/>
        </a:p>
      </dgm:t>
    </dgm:pt>
    <dgm:pt modelId="{4465CFF9-CDCA-4726-80C8-2B9474B93281}">
      <dgm:prSet phldrT="[Text]" custT="1"/>
      <dgm:spPr/>
      <dgm:t>
        <a:bodyPr/>
        <a:lstStyle/>
        <a:p>
          <a:r>
            <a:rPr lang="en-US" sz="1600"/>
            <a:t>Long-term Equilibrium </a:t>
          </a:r>
        </a:p>
      </dgm:t>
    </dgm:pt>
    <dgm:pt modelId="{4A138FC5-ACBE-40AE-AE5D-4E0FB52C21E6}" type="parTrans" cxnId="{DAF34960-4297-49CA-8031-0311924EF582}">
      <dgm:prSet/>
      <dgm:spPr/>
      <dgm:t>
        <a:bodyPr/>
        <a:lstStyle/>
        <a:p>
          <a:endParaRPr lang="en-US"/>
        </a:p>
      </dgm:t>
    </dgm:pt>
    <dgm:pt modelId="{B6436047-9BBD-494A-9A63-C322E57FA3CE}" type="sibTrans" cxnId="{DAF34960-4297-49CA-8031-0311924EF582}">
      <dgm:prSet/>
      <dgm:spPr/>
      <dgm:t>
        <a:bodyPr/>
        <a:lstStyle/>
        <a:p>
          <a:endParaRPr lang="en-US"/>
        </a:p>
      </dgm:t>
    </dgm:pt>
    <dgm:pt modelId="{FD490EA6-202A-492F-B9D1-937246893378}">
      <dgm:prSet phldrT="[Text]" custT="1"/>
      <dgm:spPr/>
      <dgm:t>
        <a:bodyPr/>
        <a:lstStyle/>
        <a:p>
          <a:r>
            <a:rPr lang="en-US" sz="1600">
              <a:solidFill>
                <a:srgbClr val="0070C0"/>
              </a:solidFill>
            </a:rPr>
            <a:t>Before IPO</a:t>
          </a:r>
        </a:p>
      </dgm:t>
    </dgm:pt>
    <dgm:pt modelId="{0D6F4712-0163-41E9-98F6-7DF674299C53}" type="parTrans" cxnId="{FE2D65ED-5EF9-42D2-9F7F-B00427A08208}">
      <dgm:prSet/>
      <dgm:spPr/>
      <dgm:t>
        <a:bodyPr/>
        <a:lstStyle/>
        <a:p>
          <a:endParaRPr lang="en-US"/>
        </a:p>
      </dgm:t>
    </dgm:pt>
    <dgm:pt modelId="{3F0BC288-C8F5-4B81-8E48-EA02C8A703C5}" type="sibTrans" cxnId="{FE2D65ED-5EF9-42D2-9F7F-B00427A08208}">
      <dgm:prSet/>
      <dgm:spPr/>
      <dgm:t>
        <a:bodyPr/>
        <a:lstStyle/>
        <a:p>
          <a:endParaRPr lang="en-US"/>
        </a:p>
      </dgm:t>
    </dgm:pt>
    <dgm:pt modelId="{EC517A66-643D-452F-8B67-8A0E1BA7C3F9}">
      <dgm:prSet phldrT="[Text]" custT="1"/>
      <dgm:spPr/>
      <dgm:t>
        <a:bodyPr/>
        <a:lstStyle/>
        <a:p>
          <a:endParaRPr lang="en-US" sz="1600"/>
        </a:p>
      </dgm:t>
    </dgm:pt>
    <dgm:pt modelId="{2BA54F51-9547-47DA-8F43-D1CFBC3DB056}" type="parTrans" cxnId="{294866E0-5AA5-4BF1-B4AB-A9CCBE886E2F}">
      <dgm:prSet/>
      <dgm:spPr/>
      <dgm:t>
        <a:bodyPr/>
        <a:lstStyle/>
        <a:p>
          <a:endParaRPr lang="en-US"/>
        </a:p>
      </dgm:t>
    </dgm:pt>
    <dgm:pt modelId="{2E9DCC80-5AA1-4AE3-8665-4A181CA2DF21}" type="sibTrans" cxnId="{294866E0-5AA5-4BF1-B4AB-A9CCBE886E2F}">
      <dgm:prSet/>
      <dgm:spPr/>
      <dgm:t>
        <a:bodyPr/>
        <a:lstStyle/>
        <a:p>
          <a:endParaRPr lang="en-US"/>
        </a:p>
      </dgm:t>
    </dgm:pt>
    <dgm:pt modelId="{2C81685E-2F70-4BB4-A103-F8D3325E4428}">
      <dgm:prSet phldrT="[Text]" custT="1"/>
      <dgm:spPr/>
      <dgm:t>
        <a:bodyPr/>
        <a:lstStyle/>
        <a:p>
          <a:r>
            <a:rPr lang="en-US" sz="1600">
              <a:solidFill>
                <a:srgbClr val="0070C0"/>
              </a:solidFill>
            </a:rPr>
            <a:t>After IPO</a:t>
          </a:r>
        </a:p>
      </dgm:t>
    </dgm:pt>
    <dgm:pt modelId="{A2E17550-0510-4A5B-B6DF-3B1C6CD9FD42}" type="parTrans" cxnId="{D1796620-ED0C-4B8A-B04B-11248308C80A}">
      <dgm:prSet/>
      <dgm:spPr/>
      <dgm:t>
        <a:bodyPr/>
        <a:lstStyle/>
        <a:p>
          <a:endParaRPr lang="en-US"/>
        </a:p>
      </dgm:t>
    </dgm:pt>
    <dgm:pt modelId="{FA0F0B37-3305-4F3A-984B-86F0D02350BD}" type="sibTrans" cxnId="{D1796620-ED0C-4B8A-B04B-11248308C80A}">
      <dgm:prSet/>
      <dgm:spPr/>
      <dgm:t>
        <a:bodyPr/>
        <a:lstStyle/>
        <a:p>
          <a:endParaRPr lang="en-US"/>
        </a:p>
      </dgm:t>
    </dgm:pt>
    <dgm:pt modelId="{FA6CC731-10F5-4C39-AE61-3CF572CA4A2A}" type="pres">
      <dgm:prSet presAssocID="{B83C17ED-211D-40AC-B3FF-4B8E1809DDAE}" presName="arrowDiagram" presStyleCnt="0">
        <dgm:presLayoutVars>
          <dgm:chMax val="5"/>
          <dgm:dir/>
          <dgm:resizeHandles val="exact"/>
        </dgm:presLayoutVars>
      </dgm:prSet>
      <dgm:spPr/>
    </dgm:pt>
    <dgm:pt modelId="{9E8A4DB7-06D8-4414-820D-C2F200324568}" type="pres">
      <dgm:prSet presAssocID="{B83C17ED-211D-40AC-B3FF-4B8E1809DDAE}" presName="arrow" presStyleLbl="bgShp" presStyleIdx="0" presStyleCnt="1"/>
      <dgm:spPr/>
    </dgm:pt>
    <dgm:pt modelId="{2BB6EAAA-2047-487D-BF00-EE7D6D86E1AD}" type="pres">
      <dgm:prSet presAssocID="{B83C17ED-211D-40AC-B3FF-4B8E1809DDAE}" presName="arrowDiagram3" presStyleCnt="0"/>
      <dgm:spPr/>
    </dgm:pt>
    <dgm:pt modelId="{A26951E5-0B97-4EE1-A00A-CF3B69BC7F5F}" type="pres">
      <dgm:prSet presAssocID="{891E3B47-45C0-42F1-9753-87153BF3A6CF}" presName="bullet3a" presStyleLbl="node1" presStyleIdx="0" presStyleCnt="3"/>
      <dgm:spPr/>
    </dgm:pt>
    <dgm:pt modelId="{EAAB42B2-93B3-449A-A046-D4D9D120D0A7}" type="pres">
      <dgm:prSet presAssocID="{891E3B47-45C0-42F1-9753-87153BF3A6CF}" presName="textBox3a" presStyleLbl="revTx" presStyleIdx="0" presStyleCnt="3" custScaleX="138846" custScaleY="88001">
        <dgm:presLayoutVars>
          <dgm:bulletEnabled val="1"/>
        </dgm:presLayoutVars>
      </dgm:prSet>
      <dgm:spPr/>
    </dgm:pt>
    <dgm:pt modelId="{197E827E-FB1A-461A-9F39-A89193F516D1}" type="pres">
      <dgm:prSet presAssocID="{7F4E8F95-E3B8-4682-A183-7FB6F56F10BF}" presName="bullet3b" presStyleLbl="node1" presStyleIdx="1" presStyleCnt="3"/>
      <dgm:spPr/>
    </dgm:pt>
    <dgm:pt modelId="{F893D3C3-9B4B-4F3C-BA41-E6173C5F9D44}" type="pres">
      <dgm:prSet presAssocID="{7F4E8F95-E3B8-4682-A183-7FB6F56F10BF}" presName="textBox3b" presStyleLbl="revTx" presStyleIdx="1" presStyleCnt="3" custScaleX="140781" custScaleY="80017">
        <dgm:presLayoutVars>
          <dgm:bulletEnabled val="1"/>
        </dgm:presLayoutVars>
      </dgm:prSet>
      <dgm:spPr/>
    </dgm:pt>
    <dgm:pt modelId="{E5895EB1-B89A-4232-B993-09BA95D7C20B}" type="pres">
      <dgm:prSet presAssocID="{AA117C96-5472-404F-88E3-150E4D4B7DE6}" presName="bullet3c" presStyleLbl="node1" presStyleIdx="2" presStyleCnt="3"/>
      <dgm:spPr/>
    </dgm:pt>
    <dgm:pt modelId="{2675BD3F-7C8F-4178-8585-08A23139072D}" type="pres">
      <dgm:prSet presAssocID="{AA117C96-5472-404F-88E3-150E4D4B7DE6}" presName="textBox3c" presStyleLbl="revTx" presStyleIdx="2" presStyleCnt="3" custScaleX="167814" custScaleY="80424">
        <dgm:presLayoutVars>
          <dgm:bulletEnabled val="1"/>
        </dgm:presLayoutVars>
      </dgm:prSet>
      <dgm:spPr/>
    </dgm:pt>
  </dgm:ptLst>
  <dgm:cxnLst>
    <dgm:cxn modelId="{2877A501-B4AD-4B5E-B037-45DF344C888D}" type="presOf" srcId="{AA117C96-5472-404F-88E3-150E4D4B7DE6}" destId="{2675BD3F-7C8F-4178-8585-08A23139072D}" srcOrd="0" destOrd="0" presId="urn:microsoft.com/office/officeart/2005/8/layout/arrow2"/>
    <dgm:cxn modelId="{52098D10-6564-4742-B9AD-C693365DC8CE}" type="presOf" srcId="{B57D5943-4543-4615-AD5A-886FEDECDB78}" destId="{EAAB42B2-93B3-449A-A046-D4D9D120D0A7}" srcOrd="0" destOrd="1" presId="urn:microsoft.com/office/officeart/2005/8/layout/arrow2"/>
    <dgm:cxn modelId="{F0A2D214-53FE-4165-BF3C-6AAE5D7EA1C6}" type="presOf" srcId="{7F4E8F95-E3B8-4682-A183-7FB6F56F10BF}" destId="{F893D3C3-9B4B-4F3C-BA41-E6173C5F9D44}" srcOrd="0" destOrd="0" presId="urn:microsoft.com/office/officeart/2005/8/layout/arrow2"/>
    <dgm:cxn modelId="{3A9E471F-0751-42B0-8F80-48E9C8724F1E}" type="presOf" srcId="{EC517A66-643D-452F-8B67-8A0E1BA7C3F9}" destId="{F893D3C3-9B4B-4F3C-BA41-E6173C5F9D44}" srcOrd="0" destOrd="3" presId="urn:microsoft.com/office/officeart/2005/8/layout/arrow2"/>
    <dgm:cxn modelId="{D1796620-ED0C-4B8A-B04B-11248308C80A}" srcId="{7F4E8F95-E3B8-4682-A183-7FB6F56F10BF}" destId="{2C81685E-2F70-4BB4-A103-F8D3325E4428}" srcOrd="1" destOrd="0" parTransId="{A2E17550-0510-4A5B-B6DF-3B1C6CD9FD42}" sibTransId="{FA0F0B37-3305-4F3A-984B-86F0D02350BD}"/>
    <dgm:cxn modelId="{2A94893C-395E-4326-91D8-EBE5E5A388CC}" srcId="{B83C17ED-211D-40AC-B3FF-4B8E1809DDAE}" destId="{891E3B47-45C0-42F1-9753-87153BF3A6CF}" srcOrd="0" destOrd="0" parTransId="{81FDF609-E0CE-4250-89FF-7979F755F5E8}" sibTransId="{D5B9C1A5-1F88-4BD1-9FB5-B0E4E47A24E2}"/>
    <dgm:cxn modelId="{DAF34960-4297-49CA-8031-0311924EF582}" srcId="{AA117C96-5472-404F-88E3-150E4D4B7DE6}" destId="{4465CFF9-CDCA-4726-80C8-2B9474B93281}" srcOrd="0" destOrd="0" parTransId="{4A138FC5-ACBE-40AE-AE5D-4E0FB52C21E6}" sibTransId="{B6436047-9BBD-494A-9A63-C322E57FA3CE}"/>
    <dgm:cxn modelId="{221F7460-C7A0-4462-A74B-87292587D53F}" type="presOf" srcId="{4465CFF9-CDCA-4726-80C8-2B9474B93281}" destId="{2675BD3F-7C8F-4178-8585-08A23139072D}" srcOrd="0" destOrd="1" presId="urn:microsoft.com/office/officeart/2005/8/layout/arrow2"/>
    <dgm:cxn modelId="{EE6A194F-C755-4614-BBEC-D3542E10BF28}" type="presOf" srcId="{FD490EA6-202A-492F-B9D1-937246893378}" destId="{EAAB42B2-93B3-449A-A046-D4D9D120D0A7}" srcOrd="0" destOrd="2" presId="urn:microsoft.com/office/officeart/2005/8/layout/arrow2"/>
    <dgm:cxn modelId="{2B181B4F-57DA-42EE-8686-4B33EB3346EC}" type="presOf" srcId="{B83C17ED-211D-40AC-B3FF-4B8E1809DDAE}" destId="{FA6CC731-10F5-4C39-AE61-3CF572CA4A2A}" srcOrd="0" destOrd="0" presId="urn:microsoft.com/office/officeart/2005/8/layout/arrow2"/>
    <dgm:cxn modelId="{A1DF0776-86BE-4FB3-A292-1385E5405FB2}" srcId="{B83C17ED-211D-40AC-B3FF-4B8E1809DDAE}" destId="{AA117C96-5472-404F-88E3-150E4D4B7DE6}" srcOrd="2" destOrd="0" parTransId="{10C064D3-44F7-4F42-9866-E65B8BA72860}" sibTransId="{04C3C2C2-1195-406F-BAA2-C6EE179335F3}"/>
    <dgm:cxn modelId="{07869876-9162-41F2-A449-9051F1E4B9A4}" srcId="{7F4E8F95-E3B8-4682-A183-7FB6F56F10BF}" destId="{0A249BE5-6A07-4719-98DA-97348645A495}" srcOrd="0" destOrd="0" parTransId="{20674B9D-004B-435D-ABAA-834EB4F31AD9}" sibTransId="{82E545B3-4006-4593-8962-B4D30B9B731A}"/>
    <dgm:cxn modelId="{92DCADA0-B246-454D-AA33-BB4FB0031946}" type="presOf" srcId="{2C81685E-2F70-4BB4-A103-F8D3325E4428}" destId="{F893D3C3-9B4B-4F3C-BA41-E6173C5F9D44}" srcOrd="0" destOrd="2" presId="urn:microsoft.com/office/officeart/2005/8/layout/arrow2"/>
    <dgm:cxn modelId="{023F91B6-7FF5-456E-8785-634E6E9CAF73}" srcId="{B83C17ED-211D-40AC-B3FF-4B8E1809DDAE}" destId="{7F4E8F95-E3B8-4682-A183-7FB6F56F10BF}" srcOrd="1" destOrd="0" parTransId="{EDDD64F8-6A65-4AAD-B5C1-5B04A5571689}" sibTransId="{BF78D6DB-ED29-4ADB-9E99-00DE1E70DE55}"/>
    <dgm:cxn modelId="{33CE9FC5-5AC9-4269-B8D4-71657607657B}" srcId="{891E3B47-45C0-42F1-9753-87153BF3A6CF}" destId="{B57D5943-4543-4615-AD5A-886FEDECDB78}" srcOrd="0" destOrd="0" parTransId="{95DC735F-2F6D-4B13-A508-0D9DD7EC7585}" sibTransId="{4FF65A24-C396-44D2-97D3-13D4BC0473BF}"/>
    <dgm:cxn modelId="{5D9295DB-02AF-42A3-A0C6-244D7E85FA2E}" type="presOf" srcId="{891E3B47-45C0-42F1-9753-87153BF3A6CF}" destId="{EAAB42B2-93B3-449A-A046-D4D9D120D0A7}" srcOrd="0" destOrd="0" presId="urn:microsoft.com/office/officeart/2005/8/layout/arrow2"/>
    <dgm:cxn modelId="{294866E0-5AA5-4BF1-B4AB-A9CCBE886E2F}" srcId="{7F4E8F95-E3B8-4682-A183-7FB6F56F10BF}" destId="{EC517A66-643D-452F-8B67-8A0E1BA7C3F9}" srcOrd="2" destOrd="0" parTransId="{2BA54F51-9547-47DA-8F43-D1CFBC3DB056}" sibTransId="{2E9DCC80-5AA1-4AE3-8665-4A181CA2DF21}"/>
    <dgm:cxn modelId="{FE2D65ED-5EF9-42D2-9F7F-B00427A08208}" srcId="{891E3B47-45C0-42F1-9753-87153BF3A6CF}" destId="{FD490EA6-202A-492F-B9D1-937246893378}" srcOrd="1" destOrd="0" parTransId="{0D6F4712-0163-41E9-98F6-7DF674299C53}" sibTransId="{3F0BC288-C8F5-4B81-8E48-EA02C8A703C5}"/>
    <dgm:cxn modelId="{2DB385F3-AB82-4D51-A33D-39D55A40E11A}" type="presOf" srcId="{0A249BE5-6A07-4719-98DA-97348645A495}" destId="{F893D3C3-9B4B-4F3C-BA41-E6173C5F9D44}" srcOrd="0" destOrd="1" presId="urn:microsoft.com/office/officeart/2005/8/layout/arrow2"/>
    <dgm:cxn modelId="{EA825A89-636F-48A4-B20B-37834B23A28A}" type="presParOf" srcId="{FA6CC731-10F5-4C39-AE61-3CF572CA4A2A}" destId="{9E8A4DB7-06D8-4414-820D-C2F200324568}" srcOrd="0" destOrd="0" presId="urn:microsoft.com/office/officeart/2005/8/layout/arrow2"/>
    <dgm:cxn modelId="{F48B52E0-515F-4754-A0B3-6D2F11823798}" type="presParOf" srcId="{FA6CC731-10F5-4C39-AE61-3CF572CA4A2A}" destId="{2BB6EAAA-2047-487D-BF00-EE7D6D86E1AD}" srcOrd="1" destOrd="0" presId="urn:microsoft.com/office/officeart/2005/8/layout/arrow2"/>
    <dgm:cxn modelId="{C6F518FB-C1E7-441B-9D81-E8E40614107D}" type="presParOf" srcId="{2BB6EAAA-2047-487D-BF00-EE7D6D86E1AD}" destId="{A26951E5-0B97-4EE1-A00A-CF3B69BC7F5F}" srcOrd="0" destOrd="0" presId="urn:microsoft.com/office/officeart/2005/8/layout/arrow2"/>
    <dgm:cxn modelId="{C1952A2B-4AE4-4C45-912A-D26A6BD4E8DB}" type="presParOf" srcId="{2BB6EAAA-2047-487D-BF00-EE7D6D86E1AD}" destId="{EAAB42B2-93B3-449A-A046-D4D9D120D0A7}" srcOrd="1" destOrd="0" presId="urn:microsoft.com/office/officeart/2005/8/layout/arrow2"/>
    <dgm:cxn modelId="{4B58D912-D526-43FB-84EF-0873054D4BE0}" type="presParOf" srcId="{2BB6EAAA-2047-487D-BF00-EE7D6D86E1AD}" destId="{197E827E-FB1A-461A-9F39-A89193F516D1}" srcOrd="2" destOrd="0" presId="urn:microsoft.com/office/officeart/2005/8/layout/arrow2"/>
    <dgm:cxn modelId="{1B43AAF3-DF2F-406D-8814-AE27E771785A}" type="presParOf" srcId="{2BB6EAAA-2047-487D-BF00-EE7D6D86E1AD}" destId="{F893D3C3-9B4B-4F3C-BA41-E6173C5F9D44}" srcOrd="3" destOrd="0" presId="urn:microsoft.com/office/officeart/2005/8/layout/arrow2"/>
    <dgm:cxn modelId="{544DECBC-844B-4E8B-8B69-E0C8B1B7A3E1}" type="presParOf" srcId="{2BB6EAAA-2047-487D-BF00-EE7D6D86E1AD}" destId="{E5895EB1-B89A-4232-B993-09BA95D7C20B}" srcOrd="4" destOrd="0" presId="urn:microsoft.com/office/officeart/2005/8/layout/arrow2"/>
    <dgm:cxn modelId="{CB9B403E-B368-424A-AF4A-3A11F7BC4B4A}" type="presParOf" srcId="{2BB6EAAA-2047-487D-BF00-EE7D6D86E1AD}" destId="{2675BD3F-7C8F-4178-8585-08A23139072D}" srcOrd="5" destOrd="0" presId="urn:microsoft.com/office/officeart/2005/8/layout/arrow2"/>
  </dgm:cxnLst>
  <dgm:bg>
    <a:effectLst>
      <a:innerShdw blurRad="63500" dist="50800" dir="16200000">
        <a:prstClr val="black">
          <a:alpha val="50000"/>
        </a:prstClr>
      </a:innerShdw>
    </a:effectLst>
  </dgm:bg>
  <dgm:whole>
    <a:ln w="38100">
      <a:solidFill>
        <a:schemeClr val="bg1">
          <a:lumMod val="95000"/>
        </a:schemeClr>
      </a:solidFill>
    </a:ln>
  </dgm:whole>
  <dgm:extLst>
    <a:ext uri="http://schemas.microsoft.com/office/drawing/2008/diagram">
      <dsp:dataModelExt xmlns:dsp="http://schemas.microsoft.com/office/drawing/2008/diagram" relId="rId1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CC2C42B1-7D34-4D0D-A8B3-23E5F2328FCB}">
      <dsp:nvSpPr>
        <dsp:cNvPr id="0" name=""/>
        <dsp:cNvSpPr/>
      </dsp:nvSpPr>
      <dsp:spPr>
        <a:xfrm>
          <a:off x="3765145" y="0"/>
          <a:ext cx="1907209" cy="1907499"/>
        </a:xfrm>
        <a:prstGeom prst="circularArrow">
          <a:avLst>
            <a:gd name="adj1" fmla="val 10980"/>
            <a:gd name="adj2" fmla="val 1142322"/>
            <a:gd name="adj3" fmla="val 4500000"/>
            <a:gd name="adj4" fmla="val 10800000"/>
            <a:gd name="adj5" fmla="val 125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5C406F33-CBAA-42C8-856D-5FBAC1982A4C}">
      <dsp:nvSpPr>
        <dsp:cNvPr id="0" name=""/>
        <dsp:cNvSpPr/>
      </dsp:nvSpPr>
      <dsp:spPr>
        <a:xfrm>
          <a:off x="4186701" y="688665"/>
          <a:ext cx="1059799" cy="529772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8255" tIns="8255" rIns="8255" bIns="8255" numCol="1" spcCol="1270" anchor="ctr" anchorCtr="0">
          <a:noAutofit/>
        </a:bodyPr>
        <a:lstStyle/>
        <a:p>
          <a:pPr marL="0" lvl="0" indent="0" algn="ctr" defTabSz="5778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300" kern="1200"/>
            <a:t>Higher Growth opportunities</a:t>
          </a:r>
        </a:p>
      </dsp:txBody>
      <dsp:txXfrm>
        <a:off x="4186701" y="688665"/>
        <a:ext cx="1059799" cy="529772"/>
      </dsp:txXfrm>
    </dsp:sp>
    <dsp:sp modelId="{758D43A2-88C9-464D-A76F-0D39CD6095AF}">
      <dsp:nvSpPr>
        <dsp:cNvPr id="0" name=""/>
        <dsp:cNvSpPr/>
      </dsp:nvSpPr>
      <dsp:spPr>
        <a:xfrm>
          <a:off x="3235425" y="1095999"/>
          <a:ext cx="1907209" cy="1907499"/>
        </a:xfrm>
        <a:prstGeom prst="leftCircularArrow">
          <a:avLst>
            <a:gd name="adj1" fmla="val 10980"/>
            <a:gd name="adj2" fmla="val 1142322"/>
            <a:gd name="adj3" fmla="val 6300000"/>
            <a:gd name="adj4" fmla="val 18900000"/>
            <a:gd name="adj5" fmla="val 12500"/>
          </a:avLst>
        </a:prstGeom>
        <a:solidFill>
          <a:srgbClr val="FFFF00"/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2242A1BB-11FC-43F9-9CB8-D69F673A1711}">
      <dsp:nvSpPr>
        <dsp:cNvPr id="0" name=""/>
        <dsp:cNvSpPr/>
      </dsp:nvSpPr>
      <dsp:spPr>
        <a:xfrm>
          <a:off x="3659129" y="1791004"/>
          <a:ext cx="1059799" cy="529772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8255" tIns="8255" rIns="8255" bIns="8255" numCol="1" spcCol="1270" anchor="ctr" anchorCtr="0">
          <a:noAutofit/>
        </a:bodyPr>
        <a:lstStyle/>
        <a:p>
          <a:pPr marL="0" lvl="0" indent="0" algn="ctr" defTabSz="5778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300" kern="1200"/>
            <a:t>Higher Need for Investments</a:t>
          </a:r>
        </a:p>
      </dsp:txBody>
      <dsp:txXfrm>
        <a:off x="3659129" y="1791004"/>
        <a:ext cx="1059799" cy="529772"/>
      </dsp:txXfrm>
    </dsp:sp>
    <dsp:sp modelId="{EA37887B-3E0D-40BA-A4C6-A0F25303A109}">
      <dsp:nvSpPr>
        <dsp:cNvPr id="0" name=""/>
        <dsp:cNvSpPr/>
      </dsp:nvSpPr>
      <dsp:spPr>
        <a:xfrm>
          <a:off x="3900888" y="2323155"/>
          <a:ext cx="1638588" cy="1639244"/>
        </a:xfrm>
        <a:prstGeom prst="blockArc">
          <a:avLst>
            <a:gd name="adj1" fmla="val 13500000"/>
            <a:gd name="adj2" fmla="val 10800000"/>
            <a:gd name="adj3" fmla="val 12740"/>
          </a:avLst>
        </a:prstGeom>
        <a:solidFill>
          <a:srgbClr val="FF0000"/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906275B7-9DC0-4C2A-B013-55C799006BD3}">
      <dsp:nvSpPr>
        <dsp:cNvPr id="0" name=""/>
        <dsp:cNvSpPr/>
      </dsp:nvSpPr>
      <dsp:spPr>
        <a:xfrm>
          <a:off x="4189208" y="2894929"/>
          <a:ext cx="1059799" cy="529772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8255" tIns="8255" rIns="8255" bIns="8255" numCol="1" spcCol="1270" anchor="ctr" anchorCtr="0">
          <a:noAutofit/>
        </a:bodyPr>
        <a:lstStyle/>
        <a:p>
          <a:pPr marL="0" lvl="0" indent="0" algn="ctr" defTabSz="5778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300" kern="1200"/>
            <a:t>Lower Cash for Investors</a:t>
          </a:r>
        </a:p>
      </dsp:txBody>
      <dsp:txXfrm>
        <a:off x="4189208" y="2894929"/>
        <a:ext cx="1059799" cy="529772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CC2C42B1-7D34-4D0D-A8B3-23E5F2328FCB}">
      <dsp:nvSpPr>
        <dsp:cNvPr id="0" name=""/>
        <dsp:cNvSpPr/>
      </dsp:nvSpPr>
      <dsp:spPr>
        <a:xfrm>
          <a:off x="1936345" y="0"/>
          <a:ext cx="1907209" cy="1907499"/>
        </a:xfrm>
        <a:prstGeom prst="circularArrow">
          <a:avLst>
            <a:gd name="adj1" fmla="val 10980"/>
            <a:gd name="adj2" fmla="val 1142322"/>
            <a:gd name="adj3" fmla="val 4500000"/>
            <a:gd name="adj4" fmla="val 10800000"/>
            <a:gd name="adj5" fmla="val 125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5C406F33-CBAA-42C8-856D-5FBAC1982A4C}">
      <dsp:nvSpPr>
        <dsp:cNvPr id="0" name=""/>
        <dsp:cNvSpPr/>
      </dsp:nvSpPr>
      <dsp:spPr>
        <a:xfrm>
          <a:off x="2357901" y="688665"/>
          <a:ext cx="1059799" cy="529772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8255" tIns="8255" rIns="8255" bIns="8255" numCol="1" spcCol="1270" anchor="ctr" anchorCtr="0">
          <a:noAutofit/>
        </a:bodyPr>
        <a:lstStyle/>
        <a:p>
          <a:pPr marL="0" lvl="0" indent="0" algn="ctr" defTabSz="5778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300" kern="1200"/>
            <a:t>Lower Growth opportunities</a:t>
          </a:r>
        </a:p>
      </dsp:txBody>
      <dsp:txXfrm>
        <a:off x="2357901" y="688665"/>
        <a:ext cx="1059799" cy="529772"/>
      </dsp:txXfrm>
    </dsp:sp>
    <dsp:sp modelId="{758D43A2-88C9-464D-A76F-0D39CD6095AF}">
      <dsp:nvSpPr>
        <dsp:cNvPr id="0" name=""/>
        <dsp:cNvSpPr/>
      </dsp:nvSpPr>
      <dsp:spPr>
        <a:xfrm>
          <a:off x="1406625" y="1095999"/>
          <a:ext cx="1907209" cy="1907499"/>
        </a:xfrm>
        <a:prstGeom prst="leftCircularArrow">
          <a:avLst>
            <a:gd name="adj1" fmla="val 10980"/>
            <a:gd name="adj2" fmla="val 1142322"/>
            <a:gd name="adj3" fmla="val 6300000"/>
            <a:gd name="adj4" fmla="val 18900000"/>
            <a:gd name="adj5" fmla="val 12500"/>
          </a:avLst>
        </a:prstGeom>
        <a:solidFill>
          <a:srgbClr val="FFFF00"/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2242A1BB-11FC-43F9-9CB8-D69F673A1711}">
      <dsp:nvSpPr>
        <dsp:cNvPr id="0" name=""/>
        <dsp:cNvSpPr/>
      </dsp:nvSpPr>
      <dsp:spPr>
        <a:xfrm>
          <a:off x="1830329" y="1791004"/>
          <a:ext cx="1059799" cy="529772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8255" tIns="8255" rIns="8255" bIns="8255" numCol="1" spcCol="1270" anchor="ctr" anchorCtr="0">
          <a:noAutofit/>
        </a:bodyPr>
        <a:lstStyle/>
        <a:p>
          <a:pPr marL="0" lvl="0" indent="0" algn="ctr" defTabSz="5778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300" kern="1200"/>
            <a:t>Lower Need for Investments</a:t>
          </a:r>
        </a:p>
      </dsp:txBody>
      <dsp:txXfrm>
        <a:off x="1830329" y="1791004"/>
        <a:ext cx="1059799" cy="529772"/>
      </dsp:txXfrm>
    </dsp:sp>
    <dsp:sp modelId="{EA37887B-3E0D-40BA-A4C6-A0F25303A109}">
      <dsp:nvSpPr>
        <dsp:cNvPr id="0" name=""/>
        <dsp:cNvSpPr/>
      </dsp:nvSpPr>
      <dsp:spPr>
        <a:xfrm>
          <a:off x="2072088" y="2323155"/>
          <a:ext cx="1638588" cy="1639244"/>
        </a:xfrm>
        <a:prstGeom prst="blockArc">
          <a:avLst>
            <a:gd name="adj1" fmla="val 13500000"/>
            <a:gd name="adj2" fmla="val 10800000"/>
            <a:gd name="adj3" fmla="val 12740"/>
          </a:avLst>
        </a:prstGeom>
        <a:solidFill>
          <a:srgbClr val="00B050"/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906275B7-9DC0-4C2A-B013-55C799006BD3}">
      <dsp:nvSpPr>
        <dsp:cNvPr id="0" name=""/>
        <dsp:cNvSpPr/>
      </dsp:nvSpPr>
      <dsp:spPr>
        <a:xfrm>
          <a:off x="2360408" y="2894929"/>
          <a:ext cx="1059799" cy="529772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8255" tIns="8255" rIns="8255" bIns="8255" numCol="1" spcCol="1270" anchor="ctr" anchorCtr="0">
          <a:noAutofit/>
        </a:bodyPr>
        <a:lstStyle/>
        <a:p>
          <a:pPr marL="0" lvl="0" indent="0" algn="ctr" defTabSz="5778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300" kern="1200"/>
            <a:t>Higher Cash at Equilibrium</a:t>
          </a:r>
        </a:p>
      </dsp:txBody>
      <dsp:txXfrm>
        <a:off x="2360408" y="2894929"/>
        <a:ext cx="1059799" cy="529772"/>
      </dsp:txXfrm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8A4DB7-06D8-4414-820D-C2F200324568}">
      <dsp:nvSpPr>
        <dsp:cNvPr id="0" name=""/>
        <dsp:cNvSpPr/>
      </dsp:nvSpPr>
      <dsp:spPr>
        <a:xfrm>
          <a:off x="0" y="79771"/>
          <a:ext cx="6991350" cy="4369593"/>
        </a:xfrm>
        <a:prstGeom prst="swooshArrow">
          <a:avLst>
            <a:gd name="adj1" fmla="val 25000"/>
            <a:gd name="adj2" fmla="val 25000"/>
          </a:avLst>
        </a:prstGeom>
        <a:solidFill>
          <a:schemeClr val="accent1">
            <a:tint val="40000"/>
            <a:hueOff val="0"/>
            <a:satOff val="0"/>
            <a:lumOff val="0"/>
            <a:alphaOff val="0"/>
          </a:schemeClr>
        </a:solidFill>
        <a:ln>
          <a:noFill/>
        </a:ln>
        <a:effectLst/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26951E5-0B97-4EE1-A00A-CF3B69BC7F5F}">
      <dsp:nvSpPr>
        <dsp:cNvPr id="0" name=""/>
        <dsp:cNvSpPr/>
      </dsp:nvSpPr>
      <dsp:spPr>
        <a:xfrm>
          <a:off x="887901" y="3095665"/>
          <a:ext cx="181775" cy="181775"/>
        </a:xfrm>
        <a:prstGeom prst="ellipse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EAAB42B2-93B3-449A-A046-D4D9D120D0A7}">
      <dsp:nvSpPr>
        <dsp:cNvPr id="0" name=""/>
        <dsp:cNvSpPr/>
      </dsp:nvSpPr>
      <dsp:spPr>
        <a:xfrm>
          <a:off x="662391" y="3262315"/>
          <a:ext cx="2261779" cy="1111287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96319" tIns="0" rIns="0" bIns="0" numCol="1" spcCol="1270" anchor="t" anchorCtr="0">
          <a:noAutofit/>
        </a:bodyPr>
        <a:lstStyle/>
        <a:p>
          <a:pPr marL="0" lvl="0" indent="0" algn="l" defTabSz="889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2000" kern="1200"/>
            <a:t>Venture Funding</a:t>
          </a:r>
        </a:p>
        <a:p>
          <a:pPr marL="171450" lvl="1" indent="-171450" algn="l" defTabSz="7112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600" kern="1200"/>
            <a:t>3-7 Years</a:t>
          </a:r>
        </a:p>
        <a:p>
          <a:pPr marL="171450" lvl="1" indent="-171450" algn="l" defTabSz="7112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600" kern="1200">
              <a:solidFill>
                <a:srgbClr val="0070C0"/>
              </a:solidFill>
            </a:rPr>
            <a:t>Before IPO</a:t>
          </a:r>
        </a:p>
      </dsp:txBody>
      <dsp:txXfrm>
        <a:off x="662391" y="3262315"/>
        <a:ext cx="2261779" cy="1111287"/>
      </dsp:txXfrm>
    </dsp:sp>
    <dsp:sp modelId="{197E827E-FB1A-461A-9F39-A89193F516D1}">
      <dsp:nvSpPr>
        <dsp:cNvPr id="0" name=""/>
        <dsp:cNvSpPr/>
      </dsp:nvSpPr>
      <dsp:spPr>
        <a:xfrm>
          <a:off x="2492416" y="1908009"/>
          <a:ext cx="328593" cy="328593"/>
        </a:xfrm>
        <a:prstGeom prst="ellipse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F893D3C3-9B4B-4F3C-BA41-E6173C5F9D44}">
      <dsp:nvSpPr>
        <dsp:cNvPr id="0" name=""/>
        <dsp:cNvSpPr/>
      </dsp:nvSpPr>
      <dsp:spPr>
        <a:xfrm>
          <a:off x="2314575" y="2309810"/>
          <a:ext cx="2362198" cy="1902051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74115" tIns="0" rIns="0" bIns="0" numCol="1" spcCol="1270" anchor="t" anchorCtr="0">
          <a:noAutofit/>
        </a:bodyPr>
        <a:lstStyle/>
        <a:p>
          <a:pPr marL="0" lvl="0" indent="0" algn="l" defTabSz="889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2000" kern="1200"/>
            <a:t>Growth Stage</a:t>
          </a:r>
        </a:p>
        <a:p>
          <a:pPr marL="171450" lvl="1" indent="-171450" algn="l" defTabSz="7112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600" kern="1200"/>
            <a:t>3-10 Years</a:t>
          </a:r>
        </a:p>
        <a:p>
          <a:pPr marL="171450" lvl="1" indent="-171450" algn="l" defTabSz="7112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600" kern="1200">
              <a:solidFill>
                <a:srgbClr val="0070C0"/>
              </a:solidFill>
            </a:rPr>
            <a:t>After IPO</a:t>
          </a:r>
        </a:p>
        <a:p>
          <a:pPr marL="171450" lvl="1" indent="-171450" algn="l" defTabSz="7112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endParaRPr lang="en-US" sz="1600" kern="1200"/>
        </a:p>
      </dsp:txBody>
      <dsp:txXfrm>
        <a:off x="2314575" y="2309810"/>
        <a:ext cx="2362198" cy="1902051"/>
      </dsp:txXfrm>
    </dsp:sp>
    <dsp:sp modelId="{E5895EB1-B89A-4232-B993-09BA95D7C20B}">
      <dsp:nvSpPr>
        <dsp:cNvPr id="0" name=""/>
        <dsp:cNvSpPr/>
      </dsp:nvSpPr>
      <dsp:spPr>
        <a:xfrm>
          <a:off x="4422028" y="1185278"/>
          <a:ext cx="454437" cy="454437"/>
        </a:xfrm>
        <a:prstGeom prst="ellipse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2675BD3F-7C8F-4178-8585-08A23139072D}">
      <dsp:nvSpPr>
        <dsp:cNvPr id="0" name=""/>
        <dsp:cNvSpPr/>
      </dsp:nvSpPr>
      <dsp:spPr>
        <a:xfrm>
          <a:off x="4080314" y="1709746"/>
          <a:ext cx="2815791" cy="2442370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240797" tIns="0" rIns="0" bIns="0" numCol="1" spcCol="1270" anchor="t" anchorCtr="0">
          <a:noAutofit/>
        </a:bodyPr>
        <a:lstStyle/>
        <a:p>
          <a:pPr marL="0" lvl="0" indent="0" algn="l" defTabSz="889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2000" kern="1200"/>
            <a:t>Stable Growth</a:t>
          </a:r>
        </a:p>
        <a:p>
          <a:pPr marL="171450" lvl="1" indent="-171450" algn="l" defTabSz="7112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600" kern="1200"/>
            <a:t>Long-term Equilibrium </a:t>
          </a:r>
        </a:p>
      </dsp:txBody>
      <dsp:txXfrm>
        <a:off x="4080314" y="1709746"/>
        <a:ext cx="2815791" cy="2442370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9/layout/CircleArrowProcess">
  <dgm:title val=""/>
  <dgm:desc val=""/>
  <dgm:catLst>
    <dgm:cat type="process" pri="16500"/>
    <dgm:cat type="cycle" pri="16000"/>
  </dgm:catLst>
  <dgm:sampData>
    <dgm:dataModel>
      <dgm:ptLst>
        <dgm:pt modelId="0" type="doc"/>
        <dgm:pt modelId="10">
          <dgm:prSet phldr="1"/>
        </dgm:pt>
        <dgm:pt modelId="20">
          <dgm:prSet phldr="1"/>
        </dgm:pt>
        <dgm:pt modelId="30">
          <dgm:prSet phldr="1"/>
        </dgm:pt>
      </dgm:ptLst>
      <dgm:cxnLst>
        <dgm:cxn modelId="40" srcId="0" destId="10" srcOrd="0" destOrd="0"/>
        <dgm:cxn modelId="50" srcId="0" destId="20" srcOrd="1" destOrd="0"/>
        <dgm:cxn modelId="60" srcId="0" destId="30" srcOrd="2" destOrd="0"/>
      </dgm:cxnLst>
      <dgm:bg/>
      <dgm:whole/>
    </dgm:dataModel>
  </dgm:sampData>
  <dgm:styleData>
    <dgm:dataModel>
      <dgm:ptLst>
        <dgm:pt modelId="0" type="doc"/>
        <dgm:pt modelId="10">
          <dgm:prSet phldr="1"/>
        </dgm:pt>
        <dgm:pt modelId="20">
          <dgm:prSet phldr="1"/>
        </dgm:pt>
      </dgm:ptLst>
      <dgm:cxnLst>
        <dgm:cxn modelId="30" srcId="0" destId="10" srcOrd="0" destOrd="0"/>
        <dgm:cxn modelId="40" srcId="0" destId="20" srcOrd="1" destOrd="0"/>
      </dgm:cxnLst>
      <dgm:bg/>
      <dgm:whole/>
    </dgm:dataModel>
  </dgm:styleData>
  <dgm:clrData>
    <dgm:dataModel>
      <dgm:ptLst>
        <dgm:pt modelId="0" type="doc"/>
        <dgm:pt modelId="10">
          <dgm:prSet phldr="1"/>
        </dgm:pt>
        <dgm:pt modelId="20">
          <dgm:prSet phldr="1"/>
        </dgm:pt>
        <dgm:pt modelId="30">
          <dgm:prSet phldr="1"/>
        </dgm:pt>
        <dgm:pt modelId="40">
          <dgm:prSet phldr="1"/>
        </dgm:pt>
      </dgm:ptLst>
      <dgm:cxnLst>
        <dgm:cxn modelId="50" srcId="0" destId="10" srcOrd="0" destOrd="0"/>
        <dgm:cxn modelId="60" srcId="0" destId="20" srcOrd="1" destOrd="0"/>
        <dgm:cxn modelId="70" srcId="0" destId="30" srcOrd="2" destOrd="0"/>
        <dgm:cxn modelId="80" srcId="0" destId="40" srcOrd="3" destOrd="0"/>
      </dgm:cxnLst>
      <dgm:bg/>
      <dgm:whole/>
    </dgm:dataModel>
  </dgm:clrData>
  <dgm:layoutNode name="Name0">
    <dgm:varLst>
      <dgm:chMax val="7"/>
      <dgm:chPref val="7"/>
      <dgm:dir/>
      <dgm:animLvl val="lvl"/>
    </dgm:varLst>
    <dgm:shape xmlns:r="http://schemas.openxmlformats.org/officeDocument/2006/relationships" r:blip="">
      <dgm:adjLst/>
    </dgm:shape>
    <dgm:choose name="Name1">
      <dgm:if name="Name2" func="var" arg="dir" op="equ" val="norm">
        <dgm:choose name="Name3">
          <dgm:if name="Name4" axis="ch" ptType="node" func="cnt" op="equ" val="1">
            <dgm:alg type="composite">
              <dgm:param type="ar" val="1.5999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l" for="ch" forName="Child1" refType="w" fact="0.625"/>
              <dgm:constr type="t" for="ch" forName="Child1" refType="h" fact="0.2981"/>
              <dgm:constr type="w" for="ch" forName="Child1" refType="w" fact="0.375"/>
              <dgm:constr type="h" for="ch" forName="Child1" refType="h" fact="0.4001"/>
              <dgm:constr type="l" for="ch" forName="Accent1" refType="w" fact="0"/>
              <dgm:constr type="t" for="ch" forName="Accent1" refType="h" fact="0"/>
              <dgm:constr type="w" for="ch" forName="Accent1" refType="w" fact="0.6249"/>
              <dgm:constr type="h" for="ch" forName="Accent1" refType="h"/>
              <dgm:constr type="l" for="ch" forName="Parent1" refType="w" fact="0.138"/>
              <dgm:constr type="t" for="ch" forName="Parent1" refType="h" fact="0.362"/>
              <dgm:constr type="w" for="ch" forName="Parent1" refType="w" fact="0.3487"/>
              <dgm:constr type="h" for="ch" forName="Parent1" refType="h" fact="0.2789"/>
            </dgm:constrLst>
          </dgm:if>
          <dgm:if name="Name5" axis="ch" ptType="node" func="cnt" op="equ" val="2">
            <dgm:alg type="composite">
              <dgm:param type="ar" val="1.2026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Parent2" refType="primFontSz" refFor="des" refForName="Parent1" op="equ"/>
              <dgm:constr type="primFontSz" for="des" forName="Child2" refType="primFontSz" refFor="des" refForName="Child1" op="equ"/>
              <dgm:constr type="l" for="ch" forName="Accent1" refType="w" fact="0.1144"/>
              <dgm:constr type="t" for="ch" forName="Accent1" refType="h" fact="0"/>
              <dgm:constr type="w" for="ch" forName="Accent1" refType="w" fact="0.5542"/>
              <dgm:constr type="h" for="ch" forName="Accent1" refType="h" fact="0.6665"/>
              <dgm:constr type="l" for="ch" forName="Parent1" refType="w" fact="0.2368"/>
              <dgm:constr type="t" for="ch" forName="Parent1" refType="h" fact="0.2413"/>
              <dgm:constr type="w" for="ch" forName="Parent1" refType="w" fact="0.3092"/>
              <dgm:constr type="h" for="ch" forName="Parent1" refType="h" fact="0.1859"/>
              <dgm:constr type="l" for="ch" forName="Parent2" refType="w" fact="0.0822"/>
              <dgm:constr type="t" for="ch" forName="Parent2" refType="h" fact="0.625"/>
              <dgm:constr type="w" for="ch" forName="Parent2" refType="w" fact="0.3092"/>
              <dgm:constr type="h" for="ch" forName="Parent2" refType="h" fact="0.1859"/>
              <dgm:constr type="l" for="ch" forName="Child1" refType="w" fact="0.6678"/>
              <dgm:constr type="t" for="ch" forName="Child1" refType="h" fact="0.1978"/>
              <dgm:constr type="w" for="ch" forName="Child1" refType="w" fact="0.3322"/>
              <dgm:constr type="h" for="ch" forName="Child1" refType="h" fact="0.265"/>
              <dgm:constr type="l" for="ch" forName="Child2" refType="w" fact="0.5164"/>
              <dgm:constr type="t" for="ch" forName="Child2" refType="h" fact="0.5855"/>
              <dgm:constr type="w" for="ch" forName="Child2" refType="w" fact="0.3322"/>
              <dgm:constr type="h" for="ch" forName="Child2" refType="h" fact="0.265"/>
              <dgm:constr type="l" for="ch" forName="Accent2" refType="w" fact="0"/>
              <dgm:constr type="t" for="ch" forName="Accent2" refType="h" fact="0.4272"/>
              <dgm:constr type="w" for="ch" forName="Accent2" refType="w" fact="0.4761"/>
              <dgm:constr type="h" for="ch" forName="Accent2" refType="h" fact="0.5728"/>
            </dgm:constrLst>
          </dgm:if>
          <dgm:if name="Name6" axis="ch" ptType="node" func="cnt" op="equ" val="3">
            <dgm:alg type="composite">
              <dgm:param type="ar" val="0.9039"/>
            </dgm:alg>
            <dgm:shape xmlns:r="http://schemas.openxmlformats.org/officeDocument/2006/relationships" r:blip="">
              <dgm:adjLst/>
            </dgm:shape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l" for="ch" forName="Accent1" refType="w" fact="0.1479"/>
              <dgm:constr type="t" for="ch" forName="Accent1" refType="h" fact="0"/>
              <dgm:constr type="w" for="ch" forName="Accent1" refType="w" fact="0.5325"/>
              <dgm:constr type="h" for="ch" forName="Accent1" refType="h" fact="0.4814"/>
              <dgm:constr type="l" for="ch" forName="Accent2" refType="w" fact="0"/>
              <dgm:constr type="t" for="ch" forName="Accent2" refType="h" fact="0.2766"/>
              <dgm:constr type="w" for="ch" forName="Accent2" refType="w" fact="0.5325"/>
              <dgm:constr type="h" for="ch" forName="Accent2" refType="h" fact="0.4814"/>
              <dgm:constr type="l" for="ch" forName="Parent1" refType="w" fact="0.2656"/>
              <dgm:constr type="t" for="ch" forName="Parent1" refType="h" fact="0.1738"/>
              <dgm:constr type="w" for="ch" forName="Parent1" refType="w" fact="0.2959"/>
              <dgm:constr type="h" for="ch" forName="Parent1" refType="h" fact="0.1337"/>
              <dgm:constr type="l" for="ch" forName="Accent3" refType="w" fact="0.1858"/>
              <dgm:constr type="t" for="ch" forName="Accent3" refType="h" fact="0.5863"/>
              <dgm:constr type="w" for="ch" forName="Accent3" refType="w" fact="0.4575"/>
              <dgm:constr type="h" for="ch" forName="Accent3" refType="h" fact="0.4137"/>
              <dgm:constr type="l" for="ch" forName="Parent2" refType="w" fact="0.1183"/>
              <dgm:constr type="t" for="ch" forName="Parent2" refType="h" fact="0.452"/>
              <dgm:constr type="w" for="ch" forName="Parent2" refType="w" fact="0.2959"/>
              <dgm:constr type="h" for="ch" forName="Parent2" refType="h" fact="0.1337"/>
              <dgm:constr type="l" for="ch" forName="Parent3" refType="w" fact="0.2663"/>
              <dgm:constr type="t" for="ch" forName="Parent3" refType="h" fact="0.7306"/>
              <dgm:constr type="w" for="ch" forName="Parent3" refType="w" fact="0.2959"/>
              <dgm:constr type="h" for="ch" forName="Parent3" refType="h" fact="0.1337"/>
              <dgm:constr type="l" for="ch" forName="Child2" refType="w" fact="0.5325"/>
              <dgm:constr type="t" for="ch" forName="Child2" refType="h" fact="0.4217"/>
              <dgm:constr type="w" for="ch" forName="Child2" refType="w" fact="0.3195"/>
              <dgm:constr type="h" for="ch" forName="Child2" refType="h" fact="0.1926"/>
              <dgm:constr type="l" for="ch" forName="Child1" refType="w" fact="0.6805"/>
              <dgm:constr type="t" for="ch" forName="Child1" refType="h" fact="0.1435"/>
              <dgm:constr type="w" for="ch" forName="Child1" refType="w" fact="0.3195"/>
              <dgm:constr type="h" for="ch" forName="Child1" refType="h" fact="0.1926"/>
              <dgm:constr type="l" for="ch" forName="Child3" refType="w" fact="0.6805"/>
              <dgm:constr type="t" for="ch" forName="Child3" refType="h" fact="0.6998"/>
              <dgm:constr type="w" for="ch" forName="Child3" refType="w" fact="0.3195"/>
              <dgm:constr type="h" for="ch" forName="Child3" refType="h" fact="0.1926"/>
            </dgm:constrLst>
          </dgm:if>
          <dgm:if name="Name7" axis="ch" ptType="node" func="cnt" op="equ" val="4">
            <dgm:alg type="composite">
              <dgm:param type="ar" val="0.7073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4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4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Child4" refType="primFontSz" refFor="des" refForName="Parent3" op="lte"/>
              <dgm:constr type="primFontSz" for="des" forName="Child1" refType="primFontSz" refFor="des" refForName="Parent4" op="lte"/>
              <dgm:constr type="primFontSz" for="des" forName="Child2" refType="primFontSz" refFor="des" refForName="Parent4" op="lte"/>
              <dgm:constr type="primFontSz" for="des" forName="Child3" refType="primFontSz" refFor="des" refForName="Parent4" op="lte"/>
              <dgm:constr type="primFontSz" for="des" forName="Child4" refType="primFontSz" refFor="des" refForName="Parent4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Parent4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primFontSz" for="des" forName="Child4" refType="primFontSz" refFor="des" refForName="Child1" op="equ"/>
              <dgm:constr type="l" for="ch" forName="Accent1" refType="w" fact="0.1481"/>
              <dgm:constr type="t" for="ch" forName="Accent1" refType="h" fact="0"/>
              <dgm:constr type="w" for="ch" forName="Accent1" refType="w" fact="0.5331"/>
              <dgm:constr type="h" for="ch" forName="Accent1" refType="h" fact="0.3771"/>
              <dgm:constr type="l" for="ch" forName="Accent2" refType="w" fact="0"/>
              <dgm:constr type="t" for="ch" forName="Accent2" refType="h" fact="0.2167"/>
              <dgm:constr type="w" for="ch" forName="Accent2" refType="w" fact="0.5331"/>
              <dgm:constr type="h" for="ch" forName="Accent2" refType="h" fact="0.3771"/>
              <dgm:constr type="l" for="ch" forName="Accent3" refType="w" fact="0.1481"/>
              <dgm:constr type="t" for="ch" forName="Accent3" refType="h" fact="0.4342"/>
              <dgm:constr type="w" for="ch" forName="Accent3" refType="w" fact="0.5331"/>
              <dgm:constr type="h" for="ch" forName="Accent3" refType="h" fact="0.3771"/>
              <dgm:constr type="l" for="ch" forName="Parent1" refType="w" fact="0.2658"/>
              <dgm:constr type="t" for="ch" forName="Parent1" refType="h" fact="0.1365"/>
              <dgm:constr type="w" for="ch" forName="Parent1" refType="w" fact="0.2975"/>
              <dgm:constr type="h" for="ch" forName="Parent1" refType="h" fact="0.1052"/>
              <dgm:constr type="l" for="ch" forName="Parent2" refType="w" fact="0.1171"/>
              <dgm:constr type="t" for="ch" forName="Parent2" refType="h" fact="0.3536"/>
              <dgm:constr type="w" for="ch" forName="Parent2" refType="w" fact="0.2975"/>
              <dgm:constr type="h" for="ch" forName="Parent2" refType="h" fact="0.1052"/>
              <dgm:constr type="l" for="ch" forName="Parent3" refType="w" fact="0.2658"/>
              <dgm:constr type="t" for="ch" forName="Parent3" refType="h" fact="0.5707"/>
              <dgm:constr type="w" for="ch" forName="Parent3" refType="w" fact="0.2975"/>
              <dgm:constr type="h" for="ch" forName="Parent3" refType="h" fact="0.1052"/>
              <dgm:constr type="l" for="ch" forName="Parent4" refType="w" fact="0.1171"/>
              <dgm:constr type="t" for="ch" forName="Parent4" refType="h" fact="0.7878"/>
              <dgm:constr type="w" for="ch" forName="Parent4" refType="w" fact="0.2975"/>
              <dgm:constr type="h" for="ch" forName="Parent4" refType="h" fact="0.1052"/>
              <dgm:constr type="l" for="ch" forName="Child1" refType="w" fact="0.6804"/>
              <dgm:constr type="t" for="ch" forName="Child1" refType="h" fact="0.1119"/>
              <dgm:constr type="w" for="ch" forName="Child1" refType="w" fact="0.3196"/>
              <dgm:constr type="h" for="ch" forName="Child1" refType="h" fact="0.15"/>
              <dgm:constr type="l" for="ch" forName="Child2" refType="w" fact="0.5348"/>
              <dgm:constr type="t" for="ch" forName="Child2" refType="h" fact="0.3312"/>
              <dgm:constr type="w" for="ch" forName="Child2" refType="w" fact="0.3196"/>
              <dgm:constr type="h" for="ch" forName="Child2" refType="h" fact="0.15"/>
              <dgm:constr type="l" for="ch" forName="Child3" refType="w" fact="0.6804"/>
              <dgm:constr type="t" for="ch" forName="Child3" refType="h" fact="0.5461"/>
              <dgm:constr type="w" for="ch" forName="Child3" refType="w" fact="0.3196"/>
              <dgm:constr type="h" for="ch" forName="Child3" refType="h" fact="0.15"/>
              <dgm:constr type="l" for="ch" forName="Child4" refType="w" fact="0.5348"/>
              <dgm:constr type="t" for="ch" forName="Child4" refType="h" fact="0.7632"/>
              <dgm:constr type="w" for="ch" forName="Child4" refType="w" fact="0.3196"/>
              <dgm:constr type="h" for="ch" forName="Child4" refType="h" fact="0.15"/>
              <dgm:constr type="l" for="ch" forName="Accent4" refType="w" fact="0.038"/>
              <dgm:constr type="t" for="ch" forName="Accent4" refType="h" fact="0.6759"/>
              <dgm:constr type="w" for="ch" forName="Accent4" refType="w" fact="0.458"/>
              <dgm:constr type="h" for="ch" forName="Accent4" refType="h" fact="0.3241"/>
            </dgm:constrLst>
          </dgm:if>
          <dgm:if name="Name8" axis="ch" ptType="node" func="cnt" op="equ" val="5">
            <dgm:alg type="composite">
              <dgm:param type="ar" val="0.5811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4" refType="primFontSz" refFor="des" refForName="Parent1" op="lte"/>
              <dgm:constr type="primFontSz" for="des" forName="Child5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4" refType="primFontSz" refFor="des" refForName="Parent2" op="lte"/>
              <dgm:constr type="primFontSz" for="des" forName="Child5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Child4" refType="primFontSz" refFor="des" refForName="Parent3" op="lte"/>
              <dgm:constr type="primFontSz" for="des" forName="Child5" refType="primFontSz" refFor="des" refForName="Parent3" op="lte"/>
              <dgm:constr type="primFontSz" for="des" forName="Child1" refType="primFontSz" refFor="des" refForName="Parent4" op="lte"/>
              <dgm:constr type="primFontSz" for="des" forName="Child2" refType="primFontSz" refFor="des" refForName="Parent4" op="lte"/>
              <dgm:constr type="primFontSz" for="des" forName="Child3" refType="primFontSz" refFor="des" refForName="Parent4" op="lte"/>
              <dgm:constr type="primFontSz" for="des" forName="Child4" refType="primFontSz" refFor="des" refForName="Parent4" op="lte"/>
              <dgm:constr type="primFontSz" for="des" forName="Child5" refType="primFontSz" refFor="des" refForName="Parent4" op="lte"/>
              <dgm:constr type="primFontSz" for="des" forName="Child1" refType="primFontSz" refFor="des" refForName="Parent5" op="lte"/>
              <dgm:constr type="primFontSz" for="des" forName="Child2" refType="primFontSz" refFor="des" refForName="Parent5" op="lte"/>
              <dgm:constr type="primFontSz" for="des" forName="Child3" refType="primFontSz" refFor="des" refForName="Parent5" op="lte"/>
              <dgm:constr type="primFontSz" for="des" forName="Child4" refType="primFontSz" refFor="des" refForName="Parent5" op="lte"/>
              <dgm:constr type="primFontSz" for="des" forName="Child5" refType="primFontSz" refFor="des" refForName="Parent5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Parent4" refType="primFontSz" refFor="des" refForName="Parent1" op="equ"/>
              <dgm:constr type="primFontSz" for="des" forName="Parent5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primFontSz" for="des" forName="Child4" refType="primFontSz" refFor="des" refForName="Child1" op="equ"/>
              <dgm:constr type="primFontSz" for="des" forName="Child5" refType="primFontSz" refFor="des" refForName="Child1" op="equ"/>
              <dgm:constr type="l" for="ch" forName="Accent1" refType="w" fact="0.1481"/>
              <dgm:constr type="t" for="ch" forName="Accent1" refType="h" fact="0"/>
              <dgm:constr type="w" for="ch" forName="Accent1" refType="w" fact="0.5331"/>
              <dgm:constr type="h" for="ch" forName="Accent1" refType="h" fact="0.3098"/>
              <dgm:constr type="l" for="ch" forName="Accent2" refType="w" fact="0"/>
              <dgm:constr type="t" for="ch" forName="Accent2" refType="h" fact="0.178"/>
              <dgm:constr type="w" for="ch" forName="Accent2" refType="w" fact="0.5331"/>
              <dgm:constr type="h" for="ch" forName="Accent2" refType="h" fact="0.3098"/>
              <dgm:constr type="l" for="ch" forName="Accent3" refType="w" fact="0.1481"/>
              <dgm:constr type="t" for="ch" forName="Accent3" refType="h" fact="0.3568"/>
              <dgm:constr type="w" for="ch" forName="Accent3" refType="w" fact="0.5331"/>
              <dgm:constr type="h" for="ch" forName="Accent3" refType="h" fact="0.3098"/>
              <dgm:constr type="l" for="ch" forName="Accent4" refType="w" fact="0"/>
              <dgm:constr type="t" for="ch" forName="Accent4" refType="h" fact="0.5351"/>
              <dgm:constr type="w" for="ch" forName="Accent4" refType="w" fact="0.5331"/>
              <dgm:constr type="h" for="ch" forName="Accent4" refType="h" fact="0.3098"/>
              <dgm:constr type="l" for="ch" forName="Accent5" refType="w" fact="0.186"/>
              <dgm:constr type="t" for="ch" forName="Accent5" refType="h" fact="0.7337"/>
              <dgm:constr type="w" for="ch" forName="Accent5" refType="w" fact="0.458"/>
              <dgm:constr type="h" for="ch" forName="Accent5" refType="h" fact="0.2663"/>
              <dgm:constr type="l" for="ch" forName="Parent1" refType="w" fact="0.2658"/>
              <dgm:constr type="t" for="ch" forName="Parent1" refType="h" fact="0.1122"/>
              <dgm:constr type="w" for="ch" forName="Parent1" refType="w" fact="0.2975"/>
              <dgm:constr type="h" for="ch" forName="Parent1" refType="h" fact="0.0864"/>
              <dgm:constr type="l" for="ch" forName="Parent2" refType="w" fact="0.1171"/>
              <dgm:constr type="t" for="ch" forName="Parent2" refType="h" fact="0.2906"/>
              <dgm:constr type="w" for="ch" forName="Parent2" refType="w" fact="0.2975"/>
              <dgm:constr type="h" for="ch" forName="Parent2" refType="h" fact="0.0864"/>
              <dgm:constr type="l" for="ch" forName="Parent3" refType="w" fact="0.2658"/>
              <dgm:constr type="t" for="ch" forName="Parent3" refType="h" fact="0.4689"/>
              <dgm:constr type="w" for="ch" forName="Parent3" refType="w" fact="0.2975"/>
              <dgm:constr type="h" for="ch" forName="Parent3" refType="h" fact="0.0864"/>
              <dgm:constr type="l" for="ch" forName="Parent4" refType="w" fact="0.1171"/>
              <dgm:constr type="t" for="ch" forName="Parent4" refType="h" fact="0.6473"/>
              <dgm:constr type="w" for="ch" forName="Parent4" refType="w" fact="0.2975"/>
              <dgm:constr type="h" for="ch" forName="Parent4" refType="h" fact="0.0864"/>
              <dgm:constr type="l" for="ch" forName="Parent5" refType="w" fact="0.2658"/>
              <dgm:constr type="t" for="ch" forName="Parent5" refType="h" fact="0.8257"/>
              <dgm:constr type="w" for="ch" forName="Parent5" refType="w" fact="0.2975"/>
              <dgm:constr type="h" for="ch" forName="Parent5" refType="h" fact="0.0864"/>
              <dgm:constr type="l" for="ch" forName="Child1" refType="w" fact="0.6804"/>
              <dgm:constr type="t" for="ch" forName="Child1" refType="h" fact="0.0919"/>
              <dgm:constr type="w" for="ch" forName="Child1" refType="w" fact="0.3196"/>
              <dgm:constr type="h" for="ch" forName="Child1" refType="h" fact="0.1232"/>
              <dgm:constr type="l" for="ch" forName="Child2" refType="w" fact="0.5348"/>
              <dgm:constr type="t" for="ch" forName="Child2" refType="h" fact="0.2722"/>
              <dgm:constr type="w" for="ch" forName="Child2" refType="w" fact="0.3196"/>
              <dgm:constr type="h" for="ch" forName="Child2" refType="h" fact="0.1232"/>
              <dgm:constr type="l" for="ch" forName="Child3" refType="w" fact="0.6804"/>
              <dgm:constr type="t" for="ch" forName="Child3" refType="h" fact="0.4487"/>
              <dgm:constr type="w" for="ch" forName="Child3" refType="w" fact="0.3196"/>
              <dgm:constr type="h" for="ch" forName="Child3" refType="h" fact="0.1232"/>
              <dgm:constr type="l" for="ch" forName="Child4" refType="w" fact="0.5348"/>
              <dgm:constr type="t" for="ch" forName="Child4" refType="h" fact="0.6271"/>
              <dgm:constr type="w" for="ch" forName="Child4" refType="w" fact="0.3196"/>
              <dgm:constr type="h" for="ch" forName="Child4" refType="h" fact="0.1232"/>
              <dgm:constr type="l" for="ch" forName="Child5" refType="w" fact="0.6804"/>
              <dgm:constr type="t" for="ch" forName="Child5" refType="h" fact="0.8073"/>
              <dgm:constr type="w" for="ch" forName="Child5" refType="w" fact="0.3196"/>
              <dgm:constr type="h" for="ch" forName="Child5" refType="h" fact="0.1232"/>
            </dgm:constrLst>
          </dgm:if>
          <dgm:if name="Name9" axis="ch" ptType="node" func="cnt" op="equ" val="6">
            <dgm:alg type="composite">
              <dgm:param type="ar" val="0.4931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4" refType="primFontSz" refFor="des" refForName="Parent1" op="lte"/>
              <dgm:constr type="primFontSz" for="des" forName="Child5" refType="primFontSz" refFor="des" refForName="Parent1" op="lte"/>
              <dgm:constr type="primFontSz" for="des" forName="Child6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4" refType="primFontSz" refFor="des" refForName="Parent2" op="lte"/>
              <dgm:constr type="primFontSz" for="des" forName="Child5" refType="primFontSz" refFor="des" refForName="Parent2" op="lte"/>
              <dgm:constr type="primFontSz" for="des" forName="Child6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Child4" refType="primFontSz" refFor="des" refForName="Parent3" op="lte"/>
              <dgm:constr type="primFontSz" for="des" forName="Child5" refType="primFontSz" refFor="des" refForName="Parent3" op="lte"/>
              <dgm:constr type="primFontSz" for="des" forName="Child6" refType="primFontSz" refFor="des" refForName="Parent3" op="lte"/>
              <dgm:constr type="primFontSz" for="des" forName="Child1" refType="primFontSz" refFor="des" refForName="Parent4" op="lte"/>
              <dgm:constr type="primFontSz" for="des" forName="Child2" refType="primFontSz" refFor="des" refForName="Parent4" op="lte"/>
              <dgm:constr type="primFontSz" for="des" forName="Child3" refType="primFontSz" refFor="des" refForName="Parent4" op="lte"/>
              <dgm:constr type="primFontSz" for="des" forName="Child4" refType="primFontSz" refFor="des" refForName="Parent4" op="lte"/>
              <dgm:constr type="primFontSz" for="des" forName="Child5" refType="primFontSz" refFor="des" refForName="Parent4" op="lte"/>
              <dgm:constr type="primFontSz" for="des" forName="Child6" refType="primFontSz" refFor="des" refForName="Parent4" op="lte"/>
              <dgm:constr type="primFontSz" for="des" forName="Child1" refType="primFontSz" refFor="des" refForName="Parent5" op="lte"/>
              <dgm:constr type="primFontSz" for="des" forName="Child2" refType="primFontSz" refFor="des" refForName="Parent5" op="lte"/>
              <dgm:constr type="primFontSz" for="des" forName="Child3" refType="primFontSz" refFor="des" refForName="Parent5" op="lte"/>
              <dgm:constr type="primFontSz" for="des" forName="Child4" refType="primFontSz" refFor="des" refForName="Parent5" op="lte"/>
              <dgm:constr type="primFontSz" for="des" forName="Child5" refType="primFontSz" refFor="des" refForName="Parent5" op="lte"/>
              <dgm:constr type="primFontSz" for="des" forName="Child6" refType="primFontSz" refFor="des" refForName="Parent5" op="lte"/>
              <dgm:constr type="primFontSz" for="des" forName="Child1" refType="primFontSz" refFor="des" refForName="Parent6" op="lte"/>
              <dgm:constr type="primFontSz" for="des" forName="Child2" refType="primFontSz" refFor="des" refForName="Parent6" op="lte"/>
              <dgm:constr type="primFontSz" for="des" forName="Child3" refType="primFontSz" refFor="des" refForName="Parent6" op="lte"/>
              <dgm:constr type="primFontSz" for="des" forName="Child4" refType="primFontSz" refFor="des" refForName="Parent6" op="lte"/>
              <dgm:constr type="primFontSz" for="des" forName="Child5" refType="primFontSz" refFor="des" refForName="Parent6" op="lte"/>
              <dgm:constr type="primFontSz" for="des" forName="Child6" refType="primFontSz" refFor="des" refForName="Parent6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Parent4" refType="primFontSz" refFor="des" refForName="Parent1" op="equ"/>
              <dgm:constr type="primFontSz" for="des" forName="Parent5" refType="primFontSz" refFor="des" refForName="Parent1" op="equ"/>
              <dgm:constr type="primFontSz" for="des" forName="Parent6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primFontSz" for="des" forName="Child4" refType="primFontSz" refFor="des" refForName="Child1" op="equ"/>
              <dgm:constr type="primFontSz" for="des" forName="Child5" refType="primFontSz" refFor="des" refForName="Child1" op="equ"/>
              <dgm:constr type="primFontSz" for="des" forName="Child6" refType="primFontSz" refFor="des" refForName="Child1" op="equ"/>
              <dgm:constr type="l" for="ch" forName="Accent1" refType="w" fact="0.1481"/>
              <dgm:constr type="t" for="ch" forName="Accent1" refType="h" fact="0"/>
              <dgm:constr type="w" for="ch" forName="Accent1" refType="w" fact="0.5331"/>
              <dgm:constr type="h" for="ch" forName="Accent1" refType="h" fact="0.2629"/>
              <dgm:constr type="l" for="ch" forName="Accent2" refType="w" fact="0"/>
              <dgm:constr type="t" for="ch" forName="Accent2" refType="h" fact="0.1511"/>
              <dgm:constr type="w" for="ch" forName="Accent2" refType="w" fact="0.5331"/>
              <dgm:constr type="h" for="ch" forName="Accent2" refType="h" fact="0.2629"/>
              <dgm:constr type="l" for="ch" forName="Accent3" refType="w" fact="0.1481"/>
              <dgm:constr type="t" for="ch" forName="Accent3" refType="h" fact="0.3027"/>
              <dgm:constr type="w" for="ch" forName="Accent3" refType="w" fact="0.5331"/>
              <dgm:constr type="h" for="ch" forName="Accent3" refType="h" fact="0.2629"/>
              <dgm:constr type="l" for="ch" forName="Accent4" refType="w" fact="0"/>
              <dgm:constr type="t" for="ch" forName="Accent4" refType="h" fact="0.4541"/>
              <dgm:constr type="w" for="ch" forName="Accent4" refType="w" fact="0.5331"/>
              <dgm:constr type="h" for="ch" forName="Accent4" refType="h" fact="0.2629"/>
              <dgm:constr type="l" for="ch" forName="Parent1" refType="w" fact="0.2658"/>
              <dgm:constr type="t" for="ch" forName="Parent1" refType="h" fact="0.0952"/>
              <dgm:constr type="w" for="ch" forName="Parent1" refType="w" fact="0.2975"/>
              <dgm:constr type="h" for="ch" forName="Parent1" refType="h" fact="0.0733"/>
              <dgm:constr type="l" for="ch" forName="Parent2" refType="w" fact="0.1171"/>
              <dgm:constr type="t" for="ch" forName="Parent2" refType="h" fact="0.2466"/>
              <dgm:constr type="w" for="ch" forName="Parent2" refType="w" fact="0.2975"/>
              <dgm:constr type="h" for="ch" forName="Parent2" refType="h" fact="0.0733"/>
              <dgm:constr type="l" for="ch" forName="Parent3" refType="w" fact="0.2658"/>
              <dgm:constr type="t" for="ch" forName="Parent3" refType="h" fact="0.3979"/>
              <dgm:constr type="w" for="ch" forName="Parent3" refType="w" fact="0.2975"/>
              <dgm:constr type="h" for="ch" forName="Parent3" refType="h" fact="0.0733"/>
              <dgm:constr type="l" for="ch" forName="Parent4" refType="w" fact="0.1171"/>
              <dgm:constr type="t" for="ch" forName="Parent4" refType="h" fact="0.5493"/>
              <dgm:constr type="w" for="ch" forName="Parent4" refType="w" fact="0.2975"/>
              <dgm:constr type="h" for="ch" forName="Parent4" refType="h" fact="0.0733"/>
              <dgm:constr type="l" for="ch" forName="Child1" refType="w" fact="0.6804"/>
              <dgm:constr type="t" for="ch" forName="Child1" refType="h" fact="0.078"/>
              <dgm:constr type="w" for="ch" forName="Child1" refType="w" fact="0.3196"/>
              <dgm:constr type="h" for="ch" forName="Child1" refType="h" fact="0.1046"/>
              <dgm:constr type="l" for="ch" forName="Child2" refType="w" fact="0.5348"/>
              <dgm:constr type="t" for="ch" forName="Child2" refType="h" fact="0.231"/>
              <dgm:constr type="w" for="ch" forName="Child2" refType="w" fact="0.3196"/>
              <dgm:constr type="h" for="ch" forName="Child2" refType="h" fact="0.1046"/>
              <dgm:constr type="l" for="ch" forName="Child3" refType="w" fact="0.6804"/>
              <dgm:constr type="t" for="ch" forName="Child3" refType="h" fact="0.3808"/>
              <dgm:constr type="w" for="ch" forName="Child3" refType="w" fact="0.3196"/>
              <dgm:constr type="h" for="ch" forName="Child3" refType="h" fact="0.1046"/>
              <dgm:constr type="l" for="ch" forName="Child4" refType="w" fact="0.5348"/>
              <dgm:constr type="t" for="ch" forName="Child4" refType="h" fact="0.5322"/>
              <dgm:constr type="w" for="ch" forName="Child4" refType="w" fact="0.3196"/>
              <dgm:constr type="h" for="ch" forName="Child4" refType="h" fact="0.1046"/>
              <dgm:constr type="l" for="ch" forName="Accent5" refType="w" fact="0.1481"/>
              <dgm:constr type="t" for="ch" forName="Accent5" refType="h" fact="0.6053"/>
              <dgm:constr type="w" for="ch" forName="Accent5" refType="w" fact="0.5331"/>
              <dgm:constr type="h" for="ch" forName="Accent5" refType="h" fact="0.2629"/>
              <dgm:constr type="l" for="ch" forName="Accent6" refType="w" fact="0.038"/>
              <dgm:constr type="t" for="ch" forName="Accent6" refType="h" fact="0.774"/>
              <dgm:constr type="w" for="ch" forName="Accent6" refType="w" fact="0.458"/>
              <dgm:constr type="h" for="ch" forName="Accent6" refType="h" fact="0.226"/>
              <dgm:constr type="l" for="ch" forName="Parent5" refType="w" fact="0.2658"/>
              <dgm:constr type="t" for="ch" forName="Parent5" refType="h" fact="0.7005"/>
              <dgm:constr type="w" for="ch" forName="Parent5" refType="w" fact="0.2975"/>
              <dgm:constr type="h" for="ch" forName="Parent5" refType="h" fact="0.0733"/>
              <dgm:constr type="l" for="ch" forName="Parent6" refType="w" fact="0.1171"/>
              <dgm:constr type="t" for="ch" forName="Parent6" refType="h" fact="0.8519"/>
              <dgm:constr type="w" for="ch" forName="Parent6" refType="w" fact="0.2975"/>
              <dgm:constr type="h" for="ch" forName="Parent6" refType="h" fact="0.0733"/>
              <dgm:constr type="l" for="ch" forName="Child5" refType="w" fact="0.6804"/>
              <dgm:constr type="t" for="ch" forName="Child5" refType="h" fact="0.6833"/>
              <dgm:constr type="w" for="ch" forName="Child5" refType="w" fact="0.3196"/>
              <dgm:constr type="h" for="ch" forName="Child5" refType="h" fact="0.1046"/>
              <dgm:constr type="l" for="ch" forName="Child6" refType="w" fact="0.5348"/>
              <dgm:constr type="t" for="ch" forName="Child6" refType="h" fact="0.8347"/>
              <dgm:constr type="w" for="ch" forName="Child6" refType="w" fact="0.3196"/>
              <dgm:constr type="h" for="ch" forName="Child6" refType="h" fact="0.1046"/>
            </dgm:constrLst>
          </dgm:if>
          <dgm:else name="Name10">
            <dgm:alg type="composite">
              <dgm:param type="ar" val="0.4284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4" refType="primFontSz" refFor="des" refForName="Parent1" op="lte"/>
              <dgm:constr type="primFontSz" for="des" forName="Child5" refType="primFontSz" refFor="des" refForName="Parent1" op="lte"/>
              <dgm:constr type="primFontSz" for="des" forName="Child6" refType="primFontSz" refFor="des" refForName="Parent1" op="lte"/>
              <dgm:constr type="primFontSz" for="des" forName="Child7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4" refType="primFontSz" refFor="des" refForName="Parent2" op="lte"/>
              <dgm:constr type="primFontSz" for="des" forName="Child5" refType="primFontSz" refFor="des" refForName="Parent2" op="lte"/>
              <dgm:constr type="primFontSz" for="des" forName="Child6" refType="primFontSz" refFor="des" refForName="Parent2" op="lte"/>
              <dgm:constr type="primFontSz" for="des" forName="Child7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Child4" refType="primFontSz" refFor="des" refForName="Parent3" op="lte"/>
              <dgm:constr type="primFontSz" for="des" forName="Child5" refType="primFontSz" refFor="des" refForName="Parent3" op="lte"/>
              <dgm:constr type="primFontSz" for="des" forName="Child6" refType="primFontSz" refFor="des" refForName="Parent3" op="lte"/>
              <dgm:constr type="primFontSz" for="des" forName="Child7" refType="primFontSz" refFor="des" refForName="Parent3" op="lte"/>
              <dgm:constr type="primFontSz" for="des" forName="Child1" refType="primFontSz" refFor="des" refForName="Parent4" op="lte"/>
              <dgm:constr type="primFontSz" for="des" forName="Child2" refType="primFontSz" refFor="des" refForName="Parent4" op="lte"/>
              <dgm:constr type="primFontSz" for="des" forName="Child3" refType="primFontSz" refFor="des" refForName="Parent4" op="lte"/>
              <dgm:constr type="primFontSz" for="des" forName="Child4" refType="primFontSz" refFor="des" refForName="Parent4" op="lte"/>
              <dgm:constr type="primFontSz" for="des" forName="Child5" refType="primFontSz" refFor="des" refForName="Parent4" op="lte"/>
              <dgm:constr type="primFontSz" for="des" forName="Child6" refType="primFontSz" refFor="des" refForName="Parent4" op="lte"/>
              <dgm:constr type="primFontSz" for="des" forName="Child7" refType="primFontSz" refFor="des" refForName="Parent4" op="lte"/>
              <dgm:constr type="primFontSz" for="des" forName="Child1" refType="primFontSz" refFor="des" refForName="Parent5" op="lte"/>
              <dgm:constr type="primFontSz" for="des" forName="Child2" refType="primFontSz" refFor="des" refForName="Parent5" op="lte"/>
              <dgm:constr type="primFontSz" for="des" forName="Child3" refType="primFontSz" refFor="des" refForName="Parent5" op="lte"/>
              <dgm:constr type="primFontSz" for="des" forName="Child4" refType="primFontSz" refFor="des" refForName="Parent5" op="lte"/>
              <dgm:constr type="primFontSz" for="des" forName="Child5" refType="primFontSz" refFor="des" refForName="Parent5" op="lte"/>
              <dgm:constr type="primFontSz" for="des" forName="Child6" refType="primFontSz" refFor="des" refForName="Parent5" op="lte"/>
              <dgm:constr type="primFontSz" for="des" forName="Child7" refType="primFontSz" refFor="des" refForName="Parent5" op="lte"/>
              <dgm:constr type="primFontSz" for="des" forName="Child1" refType="primFontSz" refFor="des" refForName="Parent6" op="lte"/>
              <dgm:constr type="primFontSz" for="des" forName="Child2" refType="primFontSz" refFor="des" refForName="Parent6" op="lte"/>
              <dgm:constr type="primFontSz" for="des" forName="Child3" refType="primFontSz" refFor="des" refForName="Parent6" op="lte"/>
              <dgm:constr type="primFontSz" for="des" forName="Child4" refType="primFontSz" refFor="des" refForName="Parent6" op="lte"/>
              <dgm:constr type="primFontSz" for="des" forName="Child5" refType="primFontSz" refFor="des" refForName="Parent6" op="lte"/>
              <dgm:constr type="primFontSz" for="des" forName="Child6" refType="primFontSz" refFor="des" refForName="Parent6" op="lte"/>
              <dgm:constr type="primFontSz" for="des" forName="Child7" refType="primFontSz" refFor="des" refForName="Parent6" op="lte"/>
              <dgm:constr type="primFontSz" for="des" forName="Child1" refType="primFontSz" refFor="des" refForName="Parent7" op="lte"/>
              <dgm:constr type="primFontSz" for="des" forName="Child2" refType="primFontSz" refFor="des" refForName="Parent7" op="lte"/>
              <dgm:constr type="primFontSz" for="des" forName="Child3" refType="primFontSz" refFor="des" refForName="Parent7" op="lte"/>
              <dgm:constr type="primFontSz" for="des" forName="Child4" refType="primFontSz" refFor="des" refForName="Parent7" op="lte"/>
              <dgm:constr type="primFontSz" for="des" forName="Child5" refType="primFontSz" refFor="des" refForName="Parent7" op="lte"/>
              <dgm:constr type="primFontSz" for="des" forName="Child6" refType="primFontSz" refFor="des" refForName="Parent7" op="lte"/>
              <dgm:constr type="primFontSz" for="des" forName="Child7" refType="primFontSz" refFor="des" refForName="Parent7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Parent4" refType="primFontSz" refFor="des" refForName="Parent1" op="equ"/>
              <dgm:constr type="primFontSz" for="des" forName="Parent5" refType="primFontSz" refFor="des" refForName="Parent1" op="equ"/>
              <dgm:constr type="primFontSz" for="des" forName="Parent6" refType="primFontSz" refFor="des" refForName="Parent1" op="equ"/>
              <dgm:constr type="primFontSz" for="des" forName="Parent7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primFontSz" for="des" forName="Child4" refType="primFontSz" refFor="des" refForName="Child1" op="equ"/>
              <dgm:constr type="primFontSz" for="des" forName="Child5" refType="primFontSz" refFor="des" refForName="Child1" op="equ"/>
              <dgm:constr type="primFontSz" for="des" forName="Child6" refType="primFontSz" refFor="des" refForName="Child1" op="equ"/>
              <dgm:constr type="primFontSz" for="des" forName="Child7" refType="primFontSz" refFor="des" refForName="Child1" op="equ"/>
              <dgm:constr type="l" for="ch" forName="Accent1" refType="w" fact="0.1481"/>
              <dgm:constr type="t" for="ch" forName="Accent1" refType="h" fact="0"/>
              <dgm:constr type="w" for="ch" forName="Accent1" refType="w" fact="0.5331"/>
              <dgm:constr type="h" for="ch" forName="Accent1" refType="h" fact="0.2284"/>
              <dgm:constr type="l" for="ch" forName="Accent2" refType="w" fact="0"/>
              <dgm:constr type="t" for="ch" forName="Accent2" refType="h" fact="0.1312"/>
              <dgm:constr type="w" for="ch" forName="Accent2" refType="w" fact="0.5331"/>
              <dgm:constr type="h" for="ch" forName="Accent2" refType="h" fact="0.2284"/>
              <dgm:constr type="l" for="ch" forName="Accent3" refType="w" fact="0.1481"/>
              <dgm:constr type="t" for="ch" forName="Accent3" refType="h" fact="0.263"/>
              <dgm:constr type="w" for="ch" forName="Accent3" refType="w" fact="0.5331"/>
              <dgm:constr type="h" for="ch" forName="Accent3" refType="h" fact="0.2284"/>
              <dgm:constr type="l" for="ch" forName="Accent4" refType="w" fact="0"/>
              <dgm:constr type="t" for="ch" forName="Accent4" refType="h" fact="0.3945"/>
              <dgm:constr type="w" for="ch" forName="Accent4" refType="w" fact="0.5331"/>
              <dgm:constr type="h" for="ch" forName="Accent4" refType="h" fact="0.2284"/>
              <dgm:constr type="l" for="ch" forName="Parent1" refType="w" fact="0.2658"/>
              <dgm:constr type="t" for="ch" forName="Parent1" refType="h" fact="0.0827"/>
              <dgm:constr type="w" for="ch" forName="Parent1" refType="w" fact="0.2975"/>
              <dgm:constr type="h" for="ch" forName="Parent1" refType="h" fact="0.0637"/>
              <dgm:constr type="l" for="ch" forName="Parent2" refType="w" fact="0.1171"/>
              <dgm:constr type="t" for="ch" forName="Parent2" refType="h" fact="0.2142"/>
              <dgm:constr type="w" for="ch" forName="Parent2" refType="w" fact="0.2975"/>
              <dgm:constr type="h" for="ch" forName="Parent2" refType="h" fact="0.0637"/>
              <dgm:constr type="l" for="ch" forName="Parent3" refType="w" fact="0.2658"/>
              <dgm:constr type="t" for="ch" forName="Parent3" refType="h" fact="0.3457"/>
              <dgm:constr type="w" for="ch" forName="Parent3" refType="w" fact="0.2975"/>
              <dgm:constr type="h" for="ch" forName="Parent3" refType="h" fact="0.0637"/>
              <dgm:constr type="l" for="ch" forName="Parent4" refType="w" fact="0.1171"/>
              <dgm:constr type="t" for="ch" forName="Parent4" refType="h" fact="0.4772"/>
              <dgm:constr type="w" for="ch" forName="Parent4" refType="w" fact="0.2975"/>
              <dgm:constr type="h" for="ch" forName="Parent4" refType="h" fact="0.0637"/>
              <dgm:constr type="l" for="ch" forName="Child1" refType="w" fact="0.6804"/>
              <dgm:constr type="t" for="ch" forName="Child1" refType="h" fact="0.0678"/>
              <dgm:constr type="w" for="ch" forName="Child1" refType="w" fact="0.3196"/>
              <dgm:constr type="h" for="ch" forName="Child1" refType="h" fact="0.0908"/>
              <dgm:constr type="l" for="ch" forName="Child2" refType="w" fact="0.5348"/>
              <dgm:constr type="t" for="ch" forName="Child2" refType="h" fact="0.2006"/>
              <dgm:constr type="w" for="ch" forName="Child2" refType="w" fact="0.3196"/>
              <dgm:constr type="h" for="ch" forName="Child2" refType="h" fact="0.0908"/>
              <dgm:constr type="l" for="ch" forName="Child3" refType="w" fact="0.6804"/>
              <dgm:constr type="t" for="ch" forName="Child3" refType="h" fact="0.3308"/>
              <dgm:constr type="w" for="ch" forName="Child3" refType="w" fact="0.3196"/>
              <dgm:constr type="h" for="ch" forName="Child3" refType="h" fact="0.0908"/>
              <dgm:constr type="l" for="ch" forName="Child4" refType="w" fact="0.5348"/>
              <dgm:constr type="t" for="ch" forName="Child4" refType="h" fact="0.4623"/>
              <dgm:constr type="w" for="ch" forName="Child4" refType="w" fact="0.3196"/>
              <dgm:constr type="h" for="ch" forName="Child4" refType="h" fact="0.0908"/>
              <dgm:constr type="l" for="ch" forName="Accent5" refType="w" fact="0.1481"/>
              <dgm:constr type="t" for="ch" forName="Accent5" refType="h" fact="0.5258"/>
              <dgm:constr type="w" for="ch" forName="Accent5" refType="w" fact="0.5331"/>
              <dgm:constr type="h" for="ch" forName="Accent5" refType="h" fact="0.2284"/>
              <dgm:constr type="l" for="ch" forName="Accent6" refType="w" fact="0"/>
              <dgm:constr type="t" for="ch" forName="Accent6" refType="h" fact="0.6573"/>
              <dgm:constr type="w" for="ch" forName="Accent6" refType="w" fact="0.5331"/>
              <dgm:constr type="h" for="ch" forName="Accent6" refType="h" fact="0.2284"/>
              <dgm:constr type="l" for="ch" forName="Accent7" refType="w" fact="0.186"/>
              <dgm:constr type="t" for="ch" forName="Accent7" refType="h" fact="0.8037"/>
              <dgm:constr type="w" for="ch" forName="Accent7" refType="w" fact="0.458"/>
              <dgm:constr type="h" for="ch" forName="Accent7" refType="h" fact="0.1963"/>
              <dgm:constr type="l" for="ch" forName="Parent5" refType="w" fact="0.2658"/>
              <dgm:constr type="t" for="ch" forName="Parent5" refType="h" fact="0.6085"/>
              <dgm:constr type="w" for="ch" forName="Parent5" refType="w" fact="0.2975"/>
              <dgm:constr type="h" for="ch" forName="Parent5" refType="h" fact="0.0637"/>
              <dgm:constr type="l" for="ch" forName="Parent6" refType="w" fact="0.1171"/>
              <dgm:constr type="t" for="ch" forName="Parent6" refType="h" fact="0.74"/>
              <dgm:constr type="w" for="ch" forName="Parent6" refType="w" fact="0.2975"/>
              <dgm:constr type="h" for="ch" forName="Parent6" refType="h" fact="0.0637"/>
              <dgm:constr type="l" for="ch" forName="Parent7" refType="w" fact="0.2658"/>
              <dgm:constr type="t" for="ch" forName="Parent7" refType="h" fact="0.8715"/>
              <dgm:constr type="w" for="ch" forName="Parent7" refType="w" fact="0.2975"/>
              <dgm:constr type="h" for="ch" forName="Parent7" refType="h" fact="0.0637"/>
              <dgm:constr type="l" for="ch" forName="Child5" refType="w" fact="0.6804"/>
              <dgm:constr type="t" for="ch" forName="Child5" refType="h" fact="0.5936"/>
              <dgm:constr type="w" for="ch" forName="Child5" refType="w" fact="0.3196"/>
              <dgm:constr type="h" for="ch" forName="Child5" refType="h" fact="0.0908"/>
              <dgm:constr type="l" for="ch" forName="Child6" refType="w" fact="0.5348"/>
              <dgm:constr type="t" for="ch" forName="Child6" refType="h" fact="0.7251"/>
              <dgm:constr type="w" for="ch" forName="Child6" refType="w" fact="0.3196"/>
              <dgm:constr type="h" for="ch" forName="Child6" refType="h" fact="0.0908"/>
              <dgm:constr type="l" for="ch" forName="Child7" refType="w" fact="0.6804"/>
              <dgm:constr type="t" for="ch" forName="Child7" refType="h" fact="0.8579"/>
              <dgm:constr type="w" for="ch" forName="Child7" refType="w" fact="0.3196"/>
              <dgm:constr type="h" for="ch" forName="Child7" refType="h" fact="0.0908"/>
            </dgm:constrLst>
          </dgm:else>
        </dgm:choose>
      </dgm:if>
      <dgm:else name="Name11">
        <dgm:choose name="Name12">
          <dgm:if name="Name13" axis="ch" ptType="node" func="cnt" op="equ" val="1">
            <dgm:alg type="composite">
              <dgm:param type="ar" val="1.5999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l" for="ch" forName="Child1" refType="w" fact="0.625"/>
              <dgm:constr type="t" for="ch" forName="Child1" refType="h" fact="0.2981"/>
              <dgm:constr type="w" for="ch" forName="Child1" refType="w" fact="0.375"/>
              <dgm:constr type="h" for="ch" forName="Child1" refType="h" fact="0.4001"/>
              <dgm:constr type="l" for="ch" forName="Accent1" refType="w" fact="0"/>
              <dgm:constr type="t" for="ch" forName="Accent1" refType="h" fact="0"/>
              <dgm:constr type="w" for="ch" forName="Accent1" refType="w" fact="0.6249"/>
              <dgm:constr type="h" for="ch" forName="Accent1" refType="h"/>
              <dgm:constr type="l" for="ch" forName="Parent1" refType="w" fact="0.138"/>
              <dgm:constr type="t" for="ch" forName="Parent1" refType="h" fact="0.362"/>
              <dgm:constr type="w" for="ch" forName="Parent1" refType="w" fact="0.3487"/>
              <dgm:constr type="h" for="ch" forName="Parent1" refType="h" fact="0.2789"/>
            </dgm:constrLst>
          </dgm:if>
          <dgm:if name="Name14" axis="ch" ptType="node" func="cnt" op="equ" val="2">
            <dgm:alg type="composite">
              <dgm:param type="ar" val="1.2026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Parent2" refType="primFontSz" refFor="des" refForName="Parent1" op="equ"/>
              <dgm:constr type="primFontSz" for="des" forName="Child2" refType="primFontSz" refFor="des" refForName="Child1" op="equ"/>
              <dgm:constr type="l" for="ch" forName="Accent1" refType="w" fact="-0.0407"/>
              <dgm:constr type="t" for="ch" forName="Accent1" refType="h" fact="0"/>
              <dgm:constr type="w" for="ch" forName="Accent1" refType="w" fact="0.5542"/>
              <dgm:constr type="h" for="ch" forName="Accent1" refType="h" fact="0.6665"/>
              <dgm:constr type="l" for="ch" forName="Accent2" refType="w" fact="0.1533"/>
              <dgm:constr type="t" for="ch" forName="Accent2" refType="h" fact="0.4272"/>
              <dgm:constr type="w" for="ch" forName="Accent2" refType="w" fact="0.4761"/>
              <dgm:constr type="h" for="ch" forName="Accent2" refType="h" fact="0.5728"/>
              <dgm:constr type="l" for="ch" forName="Parent1" refType="w" fact="0.0822"/>
              <dgm:constr type="t" for="ch" forName="Parent1" refType="h" fact="0.2413"/>
              <dgm:constr type="w" for="ch" forName="Parent1" refType="w" fact="0.3092"/>
              <dgm:constr type="h" for="ch" forName="Parent1" refType="h" fact="0.1859"/>
              <dgm:constr type="l" for="ch" forName="Parent2" refType="w" fact="0.2368"/>
              <dgm:constr type="t" for="ch" forName="Parent2" refType="h" fact="0.625"/>
              <dgm:constr type="w" for="ch" forName="Parent2" refType="w" fact="0.3092"/>
              <dgm:constr type="h" for="ch" forName="Parent2" refType="h" fact="0.1859"/>
              <dgm:constr type="l" for="ch" forName="Child1" refType="w" fact="0.5164"/>
              <dgm:constr type="t" for="ch" forName="Child1" refType="h" fact="0.1978"/>
              <dgm:constr type="w" for="ch" forName="Child1" refType="w" fact="0.3322"/>
              <dgm:constr type="h" for="ch" forName="Child1" refType="h" fact="0.265"/>
              <dgm:constr type="l" for="ch" forName="Child2" refType="w" fact="0.6678"/>
              <dgm:constr type="t" for="ch" forName="Child2" refType="h" fact="0.5855"/>
              <dgm:constr type="w" for="ch" forName="Child2" refType="w" fact="0.3322"/>
              <dgm:constr type="h" for="ch" forName="Child2" refType="h" fact="0.265"/>
            </dgm:constrLst>
          </dgm:if>
          <dgm:if name="Name15" axis="ch" ptType="node" func="cnt" op="equ" val="3">
            <dgm:alg type="composite">
              <dgm:param type="ar" val="0.9039"/>
            </dgm:alg>
            <dgm:shape xmlns:r="http://schemas.openxmlformats.org/officeDocument/2006/relationships" r:blip="">
              <dgm:adjLst/>
            </dgm:shape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l" for="ch" forName="Accent1" refType="w" fact="0"/>
              <dgm:constr type="t" for="ch" forName="Accent1" refType="h" fact="0"/>
              <dgm:constr type="w" for="ch" forName="Accent1" refType="w" fact="0.5325"/>
              <dgm:constr type="h" for="ch" forName="Accent1" refType="h" fact="0.4814"/>
              <dgm:constr type="l" for="ch" forName="Accent2" refType="w" fact="0.1479"/>
              <dgm:constr type="t" for="ch" forName="Accent2" refType="h" fact="0.2766"/>
              <dgm:constr type="w" for="ch" forName="Accent2" refType="w" fact="0.5325"/>
              <dgm:constr type="h" for="ch" forName="Accent2" refType="h" fact="0.4814"/>
              <dgm:constr type="l" for="ch" forName="Accent3" refType="w" fact="0.0378"/>
              <dgm:constr type="t" for="ch" forName="Accent3" refType="h" fact="0.5863"/>
              <dgm:constr type="w" for="ch" forName="Accent3" refType="w" fact="0.4575"/>
              <dgm:constr type="h" for="ch" forName="Accent3" refType="h" fact="0.4137"/>
              <dgm:constr type="l" for="ch" forName="Parent1" refType="w" fact="0.1183"/>
              <dgm:constr type="t" for="ch" forName="Parent1" refType="h" fact="0.1738"/>
              <dgm:constr type="w" for="ch" forName="Parent1" refType="w" fact="0.2959"/>
              <dgm:constr type="h" for="ch" forName="Parent1" refType="h" fact="0.1337"/>
              <dgm:constr type="l" for="ch" forName="Parent2" refType="w" fact="0.2656"/>
              <dgm:constr type="t" for="ch" forName="Parent2" refType="h" fact="0.452"/>
              <dgm:constr type="w" for="ch" forName="Parent2" refType="w" fact="0.2959"/>
              <dgm:constr type="h" for="ch" forName="Parent2" refType="h" fact="0.1337"/>
              <dgm:constr type="l" for="ch" forName="Parent3" refType="w" fact="0.1183"/>
              <dgm:constr type="t" for="ch" forName="Parent3" refType="h" fact="0.7306"/>
              <dgm:constr type="w" for="ch" forName="Parent3" refType="w" fact="0.2959"/>
              <dgm:constr type="h" for="ch" forName="Parent3" refType="h" fact="0.1337"/>
              <dgm:constr type="l" for="ch" forName="Child1" refType="w" fact="0.5325"/>
              <dgm:constr type="t" for="ch" forName="Child1" refType="h" fact="0.1435"/>
              <dgm:constr type="w" for="ch" forName="Child1" refType="w" fact="0.3195"/>
              <dgm:constr type="h" for="ch" forName="Child1" refType="h" fact="0.1926"/>
              <dgm:constr type="l" for="ch" forName="Child2" refType="w" fact="0.6805"/>
              <dgm:constr type="t" for="ch" forName="Child2" refType="h" fact="0.4217"/>
              <dgm:constr type="w" for="ch" forName="Child2" refType="w" fact="0.3195"/>
              <dgm:constr type="h" for="ch" forName="Child2" refType="h" fact="0.1926"/>
              <dgm:constr type="l" for="ch" forName="Child3" refType="w" fact="0.5325"/>
              <dgm:constr type="t" for="ch" forName="Child3" refType="h" fact="0.6998"/>
              <dgm:constr type="w" for="ch" forName="Child3" refType="w" fact="0.3195"/>
              <dgm:constr type="h" for="ch" forName="Child3" refType="h" fact="0.1926"/>
            </dgm:constrLst>
          </dgm:if>
          <dgm:if name="Name16" axis="ch" ptType="node" func="cnt" op="equ" val="4">
            <dgm:alg type="composite">
              <dgm:param type="ar" val="0.7073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4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4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Child4" refType="primFontSz" refFor="des" refForName="Parent3" op="lte"/>
              <dgm:constr type="primFontSz" for="des" forName="Child1" refType="primFontSz" refFor="des" refForName="Parent4" op="lte"/>
              <dgm:constr type="primFontSz" for="des" forName="Child2" refType="primFontSz" refFor="des" refForName="Parent4" op="lte"/>
              <dgm:constr type="primFontSz" for="des" forName="Child3" refType="primFontSz" refFor="des" refForName="Parent4" op="lte"/>
              <dgm:constr type="primFontSz" for="des" forName="Child4" refType="primFontSz" refFor="des" refForName="Parent4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Parent4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primFontSz" for="des" forName="Child4" refType="primFontSz" refFor="des" refForName="Child1" op="equ"/>
              <dgm:constr type="l" for="ch" forName="Accent1" refType="w" fact="0"/>
              <dgm:constr type="t" for="ch" forName="Accent1" refType="h" fact="0"/>
              <dgm:constr type="w" for="ch" forName="Accent1" refType="w" fact="0.5331"/>
              <dgm:constr type="h" for="ch" forName="Accent1" refType="h" fact="0.3771"/>
              <dgm:constr type="l" for="ch" forName="Accent2" refType="w" fact="0.1481"/>
              <dgm:constr type="t" for="ch" forName="Accent2" refType="h" fact="0.2167"/>
              <dgm:constr type="w" for="ch" forName="Accent2" refType="w" fact="0.5331"/>
              <dgm:constr type="h" for="ch" forName="Accent2" refType="h" fact="0.3771"/>
              <dgm:constr type="l" for="ch" forName="Accent3" refType="w" fact="0"/>
              <dgm:constr type="t" for="ch" forName="Accent3" refType="h" fact="0.4342"/>
              <dgm:constr type="w" for="ch" forName="Accent3" refType="w" fact="0.5331"/>
              <dgm:constr type="h" for="ch" forName="Accent3" refType="h" fact="0.3771"/>
              <dgm:constr type="l" for="ch" forName="Accent4" refType="w" fact="0.186"/>
              <dgm:constr type="t" for="ch" forName="Accent4" refType="h" fact="0.6759"/>
              <dgm:constr type="w" for="ch" forName="Accent4" refType="w" fact="0.458"/>
              <dgm:constr type="h" for="ch" forName="Accent4" refType="h" fact="0.3241"/>
              <dgm:constr type="l" for="ch" forName="Parent1" refType="w" fact="0.1171"/>
              <dgm:constr type="t" for="ch" forName="Parent1" refType="h" fact="0.1365"/>
              <dgm:constr type="w" for="ch" forName="Parent1" refType="w" fact="0.2975"/>
              <dgm:constr type="h" for="ch" forName="Parent1" refType="h" fact="0.1052"/>
              <dgm:constr type="l" for="ch" forName="Parent2" refType="w" fact="0.2658"/>
              <dgm:constr type="t" for="ch" forName="Parent2" refType="h" fact="0.3536"/>
              <dgm:constr type="w" for="ch" forName="Parent2" refType="w" fact="0.2975"/>
              <dgm:constr type="h" for="ch" forName="Parent2" refType="h" fact="0.1052"/>
              <dgm:constr type="l" for="ch" forName="Parent3" refType="w" fact="0.1171"/>
              <dgm:constr type="t" for="ch" forName="Parent3" refType="h" fact="0.5707"/>
              <dgm:constr type="w" for="ch" forName="Parent3" refType="w" fact="0.2975"/>
              <dgm:constr type="h" for="ch" forName="Parent3" refType="h" fact="0.1052"/>
              <dgm:constr type="l" for="ch" forName="Parent4" refType="w" fact="0.2658"/>
              <dgm:constr type="t" for="ch" forName="Parent4" refType="h" fact="0.7878"/>
              <dgm:constr type="w" for="ch" forName="Parent4" refType="w" fact="0.2975"/>
              <dgm:constr type="h" for="ch" forName="Parent4" refType="h" fact="0.1052"/>
              <dgm:constr type="l" for="ch" forName="Child1" refType="w" fact="0.5348"/>
              <dgm:constr type="t" for="ch" forName="Child1" refType="h" fact="0.1119"/>
              <dgm:constr type="w" for="ch" forName="Child1" refType="w" fact="0.3196"/>
              <dgm:constr type="h" for="ch" forName="Child1" refType="h" fact="0.15"/>
              <dgm:constr type="l" for="ch" forName="Child2" refType="w" fact="0.6804"/>
              <dgm:constr type="t" for="ch" forName="Child2" refType="h" fact="0.3312"/>
              <dgm:constr type="w" for="ch" forName="Child2" refType="w" fact="0.3196"/>
              <dgm:constr type="h" for="ch" forName="Child2" refType="h" fact="0.15"/>
              <dgm:constr type="l" for="ch" forName="Child3" refType="w" fact="0.5348"/>
              <dgm:constr type="t" for="ch" forName="Child3" refType="h" fact="0.5461"/>
              <dgm:constr type="w" for="ch" forName="Child3" refType="w" fact="0.3196"/>
              <dgm:constr type="h" for="ch" forName="Child3" refType="h" fact="0.15"/>
              <dgm:constr type="l" for="ch" forName="Child4" refType="w" fact="0.6804"/>
              <dgm:constr type="t" for="ch" forName="Child4" refType="h" fact="0.7632"/>
              <dgm:constr type="w" for="ch" forName="Child4" refType="w" fact="0.3196"/>
              <dgm:constr type="h" for="ch" forName="Child4" refType="h" fact="0.15"/>
            </dgm:constrLst>
          </dgm:if>
          <dgm:if name="Name17" axis="ch" ptType="node" func="cnt" op="equ" val="5">
            <dgm:alg type="composite">
              <dgm:param type="ar" val="0.5811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4" refType="primFontSz" refFor="des" refForName="Parent1" op="lte"/>
              <dgm:constr type="primFontSz" for="des" forName="Child5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4" refType="primFontSz" refFor="des" refForName="Parent2" op="lte"/>
              <dgm:constr type="primFontSz" for="des" forName="Child5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Child4" refType="primFontSz" refFor="des" refForName="Parent3" op="lte"/>
              <dgm:constr type="primFontSz" for="des" forName="Child5" refType="primFontSz" refFor="des" refForName="Parent3" op="lte"/>
              <dgm:constr type="primFontSz" for="des" forName="Child1" refType="primFontSz" refFor="des" refForName="Parent4" op="lte"/>
              <dgm:constr type="primFontSz" for="des" forName="Child2" refType="primFontSz" refFor="des" refForName="Parent4" op="lte"/>
              <dgm:constr type="primFontSz" for="des" forName="Child3" refType="primFontSz" refFor="des" refForName="Parent4" op="lte"/>
              <dgm:constr type="primFontSz" for="des" forName="Child4" refType="primFontSz" refFor="des" refForName="Parent4" op="lte"/>
              <dgm:constr type="primFontSz" for="des" forName="Child5" refType="primFontSz" refFor="des" refForName="Parent4" op="lte"/>
              <dgm:constr type="primFontSz" for="des" forName="Child1" refType="primFontSz" refFor="des" refForName="Parent5" op="lte"/>
              <dgm:constr type="primFontSz" for="des" forName="Child2" refType="primFontSz" refFor="des" refForName="Parent5" op="lte"/>
              <dgm:constr type="primFontSz" for="des" forName="Child3" refType="primFontSz" refFor="des" refForName="Parent5" op="lte"/>
              <dgm:constr type="primFontSz" for="des" forName="Child4" refType="primFontSz" refFor="des" refForName="Parent5" op="lte"/>
              <dgm:constr type="primFontSz" for="des" forName="Child5" refType="primFontSz" refFor="des" refForName="Parent5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Parent4" refType="primFontSz" refFor="des" refForName="Parent1" op="equ"/>
              <dgm:constr type="primFontSz" for="des" forName="Parent5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primFontSz" for="des" forName="Child4" refType="primFontSz" refFor="des" refForName="Child1" op="equ"/>
              <dgm:constr type="primFontSz" for="des" forName="Child5" refType="primFontSz" refFor="des" refForName="Child1" op="equ"/>
              <dgm:constr type="l" for="ch" forName="Accent1" refType="w" fact="0"/>
              <dgm:constr type="t" for="ch" forName="Accent1" refType="h" fact="0"/>
              <dgm:constr type="w" for="ch" forName="Accent1" refType="w" fact="0.5331"/>
              <dgm:constr type="h" for="ch" forName="Accent1" refType="h" fact="0.3098"/>
              <dgm:constr type="l" for="ch" forName="Accent2" refType="w" fact="0.1481"/>
              <dgm:constr type="t" for="ch" forName="Accent2" refType="h" fact="0.178"/>
              <dgm:constr type="w" for="ch" forName="Accent2" refType="w" fact="0.5331"/>
              <dgm:constr type="h" for="ch" forName="Accent2" refType="h" fact="0.3098"/>
              <dgm:constr type="l" for="ch" forName="Accent3" refType="w" fact="0"/>
              <dgm:constr type="t" for="ch" forName="Accent3" refType="h" fact="0.3568"/>
              <dgm:constr type="w" for="ch" forName="Accent3" refType="w" fact="0.5331"/>
              <dgm:constr type="h" for="ch" forName="Accent3" refType="h" fact="0.3098"/>
              <dgm:constr type="l" for="ch" forName="Accent4" refType="w" fact="0.1481"/>
              <dgm:constr type="t" for="ch" forName="Accent4" refType="h" fact="0.5351"/>
              <dgm:constr type="w" for="ch" forName="Accent4" refType="w" fact="0.5331"/>
              <dgm:constr type="h" for="ch" forName="Accent4" refType="h" fact="0.3098"/>
              <dgm:constr type="l" for="ch" forName="Accent5" refType="w" fact="0.0378"/>
              <dgm:constr type="t" for="ch" forName="Accent5" refType="h" fact="0.7337"/>
              <dgm:constr type="w" for="ch" forName="Accent5" refType="w" fact="0.458"/>
              <dgm:constr type="h" for="ch" forName="Accent5" refType="h" fact="0.2663"/>
              <dgm:constr type="l" for="ch" forName="Parent1" refType="w" fact="0.1171"/>
              <dgm:constr type="t" for="ch" forName="Parent1" refType="h" fact="0.1122"/>
              <dgm:constr type="w" for="ch" forName="Parent1" refType="w" fact="0.2975"/>
              <dgm:constr type="h" for="ch" forName="Parent1" refType="h" fact="0.0864"/>
              <dgm:constr type="l" for="ch" forName="Parent2" refType="w" fact="0.2658"/>
              <dgm:constr type="t" for="ch" forName="Parent2" refType="h" fact="0.2906"/>
              <dgm:constr type="w" for="ch" forName="Parent2" refType="w" fact="0.2975"/>
              <dgm:constr type="h" for="ch" forName="Parent2" refType="h" fact="0.0864"/>
              <dgm:constr type="l" for="ch" forName="Parent3" refType="w" fact="0.1171"/>
              <dgm:constr type="t" for="ch" forName="Parent3" refType="h" fact="0.4689"/>
              <dgm:constr type="w" for="ch" forName="Parent3" refType="w" fact="0.2975"/>
              <dgm:constr type="h" for="ch" forName="Parent3" refType="h" fact="0.0864"/>
              <dgm:constr type="l" for="ch" forName="Parent4" refType="w" fact="0.2658"/>
              <dgm:constr type="t" for="ch" forName="Parent4" refType="h" fact="0.6473"/>
              <dgm:constr type="w" for="ch" forName="Parent4" refType="w" fact="0.2975"/>
              <dgm:constr type="h" for="ch" forName="Parent4" refType="h" fact="0.0864"/>
              <dgm:constr type="l" for="ch" forName="Parent5" refType="w" fact="0.1171"/>
              <dgm:constr type="t" for="ch" forName="Parent5" refType="h" fact="0.8257"/>
              <dgm:constr type="w" for="ch" forName="Parent5" refType="w" fact="0.2975"/>
              <dgm:constr type="h" for="ch" forName="Parent5" refType="h" fact="0.0864"/>
              <dgm:constr type="l" for="ch" forName="Child1" refType="w" fact="0.5348"/>
              <dgm:constr type="t" for="ch" forName="Child1" refType="h" fact="0.0919"/>
              <dgm:constr type="w" for="ch" forName="Child1" refType="w" fact="0.3196"/>
              <dgm:constr type="h" for="ch" forName="Child1" refType="h" fact="0.1232"/>
              <dgm:constr type="l" for="ch" forName="Child2" refType="w" fact="0.6804"/>
              <dgm:constr type="t" for="ch" forName="Child2" refType="h" fact="0.2722"/>
              <dgm:constr type="w" for="ch" forName="Child2" refType="w" fact="0.3196"/>
              <dgm:constr type="h" for="ch" forName="Child2" refType="h" fact="0.1232"/>
              <dgm:constr type="l" for="ch" forName="Child3" refType="w" fact="0.5348"/>
              <dgm:constr type="t" for="ch" forName="Child3" refType="h" fact="0.4487"/>
              <dgm:constr type="w" for="ch" forName="Child3" refType="w" fact="0.3196"/>
              <dgm:constr type="h" for="ch" forName="Child3" refType="h" fact="0.1232"/>
              <dgm:constr type="l" for="ch" forName="Child4" refType="w" fact="0.6804"/>
              <dgm:constr type="t" for="ch" forName="Child4" refType="h" fact="0.6271"/>
              <dgm:constr type="w" for="ch" forName="Child4" refType="w" fact="0.3196"/>
              <dgm:constr type="h" for="ch" forName="Child4" refType="h" fact="0.1232"/>
              <dgm:constr type="l" for="ch" forName="Child5" refType="w" fact="0.5348"/>
              <dgm:constr type="t" for="ch" forName="Child5" refType="h" fact="0.8073"/>
              <dgm:constr type="w" for="ch" forName="Child5" refType="w" fact="0.3196"/>
              <dgm:constr type="h" for="ch" forName="Child5" refType="h" fact="0.1232"/>
            </dgm:constrLst>
          </dgm:if>
          <dgm:if name="Name18" axis="ch" ptType="node" func="cnt" op="equ" val="6">
            <dgm:alg type="composite">
              <dgm:param type="ar" val="0.4931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4" refType="primFontSz" refFor="des" refForName="Parent1" op="lte"/>
              <dgm:constr type="primFontSz" for="des" forName="Child5" refType="primFontSz" refFor="des" refForName="Parent1" op="lte"/>
              <dgm:constr type="primFontSz" for="des" forName="Child6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4" refType="primFontSz" refFor="des" refForName="Parent2" op="lte"/>
              <dgm:constr type="primFontSz" for="des" forName="Child5" refType="primFontSz" refFor="des" refForName="Parent2" op="lte"/>
              <dgm:constr type="primFontSz" for="des" forName="Child6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Child4" refType="primFontSz" refFor="des" refForName="Parent3" op="lte"/>
              <dgm:constr type="primFontSz" for="des" forName="Child5" refType="primFontSz" refFor="des" refForName="Parent3" op="lte"/>
              <dgm:constr type="primFontSz" for="des" forName="Child6" refType="primFontSz" refFor="des" refForName="Parent3" op="lte"/>
              <dgm:constr type="primFontSz" for="des" forName="Child1" refType="primFontSz" refFor="des" refForName="Parent4" op="lte"/>
              <dgm:constr type="primFontSz" for="des" forName="Child2" refType="primFontSz" refFor="des" refForName="Parent4" op="lte"/>
              <dgm:constr type="primFontSz" for="des" forName="Child3" refType="primFontSz" refFor="des" refForName="Parent4" op="lte"/>
              <dgm:constr type="primFontSz" for="des" forName="Child4" refType="primFontSz" refFor="des" refForName="Parent4" op="lte"/>
              <dgm:constr type="primFontSz" for="des" forName="Child5" refType="primFontSz" refFor="des" refForName="Parent4" op="lte"/>
              <dgm:constr type="primFontSz" for="des" forName="Child6" refType="primFontSz" refFor="des" refForName="Parent4" op="lte"/>
              <dgm:constr type="primFontSz" for="des" forName="Child1" refType="primFontSz" refFor="des" refForName="Parent5" op="lte"/>
              <dgm:constr type="primFontSz" for="des" forName="Child2" refType="primFontSz" refFor="des" refForName="Parent5" op="lte"/>
              <dgm:constr type="primFontSz" for="des" forName="Child3" refType="primFontSz" refFor="des" refForName="Parent5" op="lte"/>
              <dgm:constr type="primFontSz" for="des" forName="Child4" refType="primFontSz" refFor="des" refForName="Parent5" op="lte"/>
              <dgm:constr type="primFontSz" for="des" forName="Child5" refType="primFontSz" refFor="des" refForName="Parent5" op="lte"/>
              <dgm:constr type="primFontSz" for="des" forName="Child6" refType="primFontSz" refFor="des" refForName="Parent5" op="lte"/>
              <dgm:constr type="primFontSz" for="des" forName="Child1" refType="primFontSz" refFor="des" refForName="Parent6" op="lte"/>
              <dgm:constr type="primFontSz" for="des" forName="Child2" refType="primFontSz" refFor="des" refForName="Parent6" op="lte"/>
              <dgm:constr type="primFontSz" for="des" forName="Child3" refType="primFontSz" refFor="des" refForName="Parent6" op="lte"/>
              <dgm:constr type="primFontSz" for="des" forName="Child4" refType="primFontSz" refFor="des" refForName="Parent6" op="lte"/>
              <dgm:constr type="primFontSz" for="des" forName="Child5" refType="primFontSz" refFor="des" refForName="Parent6" op="lte"/>
              <dgm:constr type="primFontSz" for="des" forName="Child6" refType="primFontSz" refFor="des" refForName="Parent6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Parent4" refType="primFontSz" refFor="des" refForName="Parent1" op="equ"/>
              <dgm:constr type="primFontSz" for="des" forName="Parent5" refType="primFontSz" refFor="des" refForName="Parent1" op="equ"/>
              <dgm:constr type="primFontSz" for="des" forName="Parent6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primFontSz" for="des" forName="Child4" refType="primFontSz" refFor="des" refForName="Child1" op="equ"/>
              <dgm:constr type="primFontSz" for="des" forName="Child5" refType="primFontSz" refFor="des" refForName="Child1" op="equ"/>
              <dgm:constr type="primFontSz" for="des" forName="Child6" refType="primFontSz" refFor="des" refForName="Child1" op="equ"/>
              <dgm:constr type="l" for="ch" forName="Accent1" refType="w" fact="0"/>
              <dgm:constr type="t" for="ch" forName="Accent1" refType="h" fact="0"/>
              <dgm:constr type="w" for="ch" forName="Accent1" refType="w" fact="0.5331"/>
              <dgm:constr type="h" for="ch" forName="Accent1" refType="h" fact="0.2629"/>
              <dgm:constr type="l" for="ch" forName="Accent2" refType="w" fact="0.1481"/>
              <dgm:constr type="t" for="ch" forName="Accent2" refType="h" fact="0.1511"/>
              <dgm:constr type="w" for="ch" forName="Accent2" refType="w" fact="0.5331"/>
              <dgm:constr type="h" for="ch" forName="Accent2" refType="h" fact="0.2629"/>
              <dgm:constr type="l" for="ch" forName="Accent3" refType="w" fact="0"/>
              <dgm:constr type="t" for="ch" forName="Accent3" refType="h" fact="0.3027"/>
              <dgm:constr type="w" for="ch" forName="Accent3" refType="w" fact="0.5331"/>
              <dgm:constr type="h" for="ch" forName="Accent3" refType="h" fact="0.2629"/>
              <dgm:constr type="l" for="ch" forName="Accent4" refType="w" fact="0.1481"/>
              <dgm:constr type="t" for="ch" forName="Accent4" refType="h" fact="0.4541"/>
              <dgm:constr type="w" for="ch" forName="Accent4" refType="w" fact="0.5331"/>
              <dgm:constr type="h" for="ch" forName="Accent4" refType="h" fact="0.2629"/>
              <dgm:constr type="l" for="ch" forName="Accent5" refType="w" fact="0"/>
              <dgm:constr type="t" for="ch" forName="Accent5" refType="h" fact="0.6053"/>
              <dgm:constr type="w" for="ch" forName="Accent5" refType="w" fact="0.5331"/>
              <dgm:constr type="h" for="ch" forName="Accent5" refType="h" fact="0.2629"/>
              <dgm:constr type="l" for="ch" forName="Accent6" refType="w" fact="0.186"/>
              <dgm:constr type="t" for="ch" forName="Accent6" refType="h" fact="0.774"/>
              <dgm:constr type="w" for="ch" forName="Accent6" refType="w" fact="0.458"/>
              <dgm:constr type="h" for="ch" forName="Accent6" refType="h" fact="0.226"/>
              <dgm:constr type="l" for="ch" forName="Parent1" refType="w" fact="0.1171"/>
              <dgm:constr type="t" for="ch" forName="Parent1" refType="h" fact="0.0952"/>
              <dgm:constr type="w" for="ch" forName="Parent1" refType="w" fact="0.2975"/>
              <dgm:constr type="h" for="ch" forName="Parent1" refType="h" fact="0.0733"/>
              <dgm:constr type="l" for="ch" forName="Parent2" refType="w" fact="0.2658"/>
              <dgm:constr type="t" for="ch" forName="Parent2" refType="h" fact="0.2466"/>
              <dgm:constr type="w" for="ch" forName="Parent2" refType="w" fact="0.2975"/>
              <dgm:constr type="h" for="ch" forName="Parent2" refType="h" fact="0.0733"/>
              <dgm:constr type="l" for="ch" forName="Parent3" refType="w" fact="0.1171"/>
              <dgm:constr type="t" for="ch" forName="Parent3" refType="h" fact="0.3979"/>
              <dgm:constr type="w" for="ch" forName="Parent3" refType="w" fact="0.2975"/>
              <dgm:constr type="h" for="ch" forName="Parent3" refType="h" fact="0.0733"/>
              <dgm:constr type="l" for="ch" forName="Parent4" refType="w" fact="0.2658"/>
              <dgm:constr type="t" for="ch" forName="Parent4" refType="h" fact="0.5493"/>
              <dgm:constr type="w" for="ch" forName="Parent4" refType="w" fact="0.2975"/>
              <dgm:constr type="h" for="ch" forName="Parent4" refType="h" fact="0.0733"/>
              <dgm:constr type="l" for="ch" forName="Parent5" refType="w" fact="0.1171"/>
              <dgm:constr type="t" for="ch" forName="Parent5" refType="h" fact="0.7005"/>
              <dgm:constr type="w" for="ch" forName="Parent5" refType="w" fact="0.2975"/>
              <dgm:constr type="h" for="ch" forName="Parent5" refType="h" fact="0.0733"/>
              <dgm:constr type="l" for="ch" forName="Parent6" refType="w" fact="0.2658"/>
              <dgm:constr type="t" for="ch" forName="Parent6" refType="h" fact="0.8519"/>
              <dgm:constr type="w" for="ch" forName="Parent6" refType="w" fact="0.2975"/>
              <dgm:constr type="h" for="ch" forName="Parent6" refType="h" fact="0.0733"/>
              <dgm:constr type="l" for="ch" forName="Child1" refType="w" fact="0.5348"/>
              <dgm:constr type="t" for="ch" forName="Child1" refType="h" fact="0.078"/>
              <dgm:constr type="w" for="ch" forName="Child1" refType="w" fact="0.3196"/>
              <dgm:constr type="h" for="ch" forName="Child1" refType="h" fact="0.1046"/>
              <dgm:constr type="l" for="ch" forName="Child2" refType="w" fact="0.6804"/>
              <dgm:constr type="t" for="ch" forName="Child2" refType="h" fact="0.231"/>
              <dgm:constr type="w" for="ch" forName="Child2" refType="w" fact="0.3196"/>
              <dgm:constr type="h" for="ch" forName="Child2" refType="h" fact="0.1046"/>
              <dgm:constr type="l" for="ch" forName="Child3" refType="w" fact="0.5348"/>
              <dgm:constr type="t" for="ch" forName="Child3" refType="h" fact="0.3808"/>
              <dgm:constr type="w" for="ch" forName="Child3" refType="w" fact="0.3196"/>
              <dgm:constr type="h" for="ch" forName="Child3" refType="h" fact="0.1046"/>
              <dgm:constr type="l" for="ch" forName="Child4" refType="w" fact="0.6804"/>
              <dgm:constr type="t" for="ch" forName="Child4" refType="h" fact="0.5322"/>
              <dgm:constr type="w" for="ch" forName="Child4" refType="w" fact="0.3196"/>
              <dgm:constr type="h" for="ch" forName="Child4" refType="h" fact="0.1046"/>
              <dgm:constr type="l" for="ch" forName="Child5" refType="w" fact="0.5348"/>
              <dgm:constr type="t" for="ch" forName="Child5" refType="h" fact="0.6833"/>
              <dgm:constr type="w" for="ch" forName="Child5" refType="w" fact="0.3196"/>
              <dgm:constr type="h" for="ch" forName="Child5" refType="h" fact="0.1046"/>
              <dgm:constr type="l" for="ch" forName="Child6" refType="w" fact="0.6804"/>
              <dgm:constr type="t" for="ch" forName="Child6" refType="h" fact="0.8347"/>
              <dgm:constr type="w" for="ch" forName="Child6" refType="w" fact="0.3196"/>
              <dgm:constr type="h" for="ch" forName="Child6" refType="h" fact="0.1046"/>
            </dgm:constrLst>
          </dgm:if>
          <dgm:else name="Name19">
            <dgm:alg type="composite">
              <dgm:param type="ar" val="0.4284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4" refType="primFontSz" refFor="des" refForName="Parent1" op="lte"/>
              <dgm:constr type="primFontSz" for="des" forName="Child5" refType="primFontSz" refFor="des" refForName="Parent1" op="lte"/>
              <dgm:constr type="primFontSz" for="des" forName="Child6" refType="primFontSz" refFor="des" refForName="Parent1" op="lte"/>
              <dgm:constr type="primFontSz" for="des" forName="Child7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4" refType="primFontSz" refFor="des" refForName="Parent2" op="lte"/>
              <dgm:constr type="primFontSz" for="des" forName="Child5" refType="primFontSz" refFor="des" refForName="Parent2" op="lte"/>
              <dgm:constr type="primFontSz" for="des" forName="Child6" refType="primFontSz" refFor="des" refForName="Parent2" op="lte"/>
              <dgm:constr type="primFontSz" for="des" forName="Child7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Child4" refType="primFontSz" refFor="des" refForName="Parent3" op="lte"/>
              <dgm:constr type="primFontSz" for="des" forName="Child5" refType="primFontSz" refFor="des" refForName="Parent3" op="lte"/>
              <dgm:constr type="primFontSz" for="des" forName="Child6" refType="primFontSz" refFor="des" refForName="Parent3" op="lte"/>
              <dgm:constr type="primFontSz" for="des" forName="Child7" refType="primFontSz" refFor="des" refForName="Parent3" op="lte"/>
              <dgm:constr type="primFontSz" for="des" forName="Child1" refType="primFontSz" refFor="des" refForName="Parent4" op="lte"/>
              <dgm:constr type="primFontSz" for="des" forName="Child2" refType="primFontSz" refFor="des" refForName="Parent4" op="lte"/>
              <dgm:constr type="primFontSz" for="des" forName="Child3" refType="primFontSz" refFor="des" refForName="Parent4" op="lte"/>
              <dgm:constr type="primFontSz" for="des" forName="Child4" refType="primFontSz" refFor="des" refForName="Parent4" op="lte"/>
              <dgm:constr type="primFontSz" for="des" forName="Child5" refType="primFontSz" refFor="des" refForName="Parent4" op="lte"/>
              <dgm:constr type="primFontSz" for="des" forName="Child6" refType="primFontSz" refFor="des" refForName="Parent4" op="lte"/>
              <dgm:constr type="primFontSz" for="des" forName="Child7" refType="primFontSz" refFor="des" refForName="Parent4" op="lte"/>
              <dgm:constr type="primFontSz" for="des" forName="Child1" refType="primFontSz" refFor="des" refForName="Parent5" op="lte"/>
              <dgm:constr type="primFontSz" for="des" forName="Child2" refType="primFontSz" refFor="des" refForName="Parent5" op="lte"/>
              <dgm:constr type="primFontSz" for="des" forName="Child3" refType="primFontSz" refFor="des" refForName="Parent5" op="lte"/>
              <dgm:constr type="primFontSz" for="des" forName="Child4" refType="primFontSz" refFor="des" refForName="Parent5" op="lte"/>
              <dgm:constr type="primFontSz" for="des" forName="Child5" refType="primFontSz" refFor="des" refForName="Parent5" op="lte"/>
              <dgm:constr type="primFontSz" for="des" forName="Child6" refType="primFontSz" refFor="des" refForName="Parent5" op="lte"/>
              <dgm:constr type="primFontSz" for="des" forName="Child7" refType="primFontSz" refFor="des" refForName="Parent5" op="lte"/>
              <dgm:constr type="primFontSz" for="des" forName="Child1" refType="primFontSz" refFor="des" refForName="Parent6" op="lte"/>
              <dgm:constr type="primFontSz" for="des" forName="Child2" refType="primFontSz" refFor="des" refForName="Parent6" op="lte"/>
              <dgm:constr type="primFontSz" for="des" forName="Child3" refType="primFontSz" refFor="des" refForName="Parent6" op="lte"/>
              <dgm:constr type="primFontSz" for="des" forName="Child4" refType="primFontSz" refFor="des" refForName="Parent6" op="lte"/>
              <dgm:constr type="primFontSz" for="des" forName="Child5" refType="primFontSz" refFor="des" refForName="Parent6" op="lte"/>
              <dgm:constr type="primFontSz" for="des" forName="Child6" refType="primFontSz" refFor="des" refForName="Parent6" op="lte"/>
              <dgm:constr type="primFontSz" for="des" forName="Child7" refType="primFontSz" refFor="des" refForName="Parent6" op="lte"/>
              <dgm:constr type="primFontSz" for="des" forName="Child1" refType="primFontSz" refFor="des" refForName="Parent7" op="lte"/>
              <dgm:constr type="primFontSz" for="des" forName="Child2" refType="primFontSz" refFor="des" refForName="Parent7" op="lte"/>
              <dgm:constr type="primFontSz" for="des" forName="Child3" refType="primFontSz" refFor="des" refForName="Parent7" op="lte"/>
              <dgm:constr type="primFontSz" for="des" forName="Child4" refType="primFontSz" refFor="des" refForName="Parent7" op="lte"/>
              <dgm:constr type="primFontSz" for="des" forName="Child5" refType="primFontSz" refFor="des" refForName="Parent7" op="lte"/>
              <dgm:constr type="primFontSz" for="des" forName="Child6" refType="primFontSz" refFor="des" refForName="Parent7" op="lte"/>
              <dgm:constr type="primFontSz" for="des" forName="Child7" refType="primFontSz" refFor="des" refForName="Parent7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Parent4" refType="primFontSz" refFor="des" refForName="Parent1" op="equ"/>
              <dgm:constr type="primFontSz" for="des" forName="Parent5" refType="primFontSz" refFor="des" refForName="Parent1" op="equ"/>
              <dgm:constr type="primFontSz" for="des" forName="Parent6" refType="primFontSz" refFor="des" refForName="Parent1" op="equ"/>
              <dgm:constr type="primFontSz" for="des" forName="Parent7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primFontSz" for="des" forName="Child4" refType="primFontSz" refFor="des" refForName="Child1" op="equ"/>
              <dgm:constr type="primFontSz" for="des" forName="Child5" refType="primFontSz" refFor="des" refForName="Child1" op="equ"/>
              <dgm:constr type="primFontSz" for="des" forName="Child6" refType="primFontSz" refFor="des" refForName="Child1" op="equ"/>
              <dgm:constr type="primFontSz" for="des" forName="Child7" refType="primFontSz" refFor="des" refForName="Child1" op="equ"/>
              <dgm:constr type="l" for="ch" forName="Accent1" refType="w" fact="0"/>
              <dgm:constr type="t" for="ch" forName="Accent1" refType="h" fact="0"/>
              <dgm:constr type="w" for="ch" forName="Accent1" refType="w" fact="0.5331"/>
              <dgm:constr type="h" for="ch" forName="Accent1" refType="h" fact="0.2284"/>
              <dgm:constr type="l" for="ch" forName="Accent2" refType="w" fact="0.1481"/>
              <dgm:constr type="t" for="ch" forName="Accent2" refType="h" fact="0.1312"/>
              <dgm:constr type="w" for="ch" forName="Accent2" refType="w" fact="0.5331"/>
              <dgm:constr type="h" for="ch" forName="Accent2" refType="h" fact="0.2284"/>
              <dgm:constr type="l" for="ch" forName="Accent3" refType="w" fact="0"/>
              <dgm:constr type="t" for="ch" forName="Accent3" refType="h" fact="0.263"/>
              <dgm:constr type="w" for="ch" forName="Accent3" refType="w" fact="0.5331"/>
              <dgm:constr type="h" for="ch" forName="Accent3" refType="h" fact="0.2284"/>
              <dgm:constr type="l" for="ch" forName="Accent4" refType="w" fact="0.1481"/>
              <dgm:constr type="t" for="ch" forName="Accent4" refType="h" fact="0.3945"/>
              <dgm:constr type="w" for="ch" forName="Accent4" refType="w" fact="0.5331"/>
              <dgm:constr type="h" for="ch" forName="Accent4" refType="h" fact="0.2284"/>
              <dgm:constr type="l" for="ch" forName="Accent5" refType="w" fact="0"/>
              <dgm:constr type="t" for="ch" forName="Accent5" refType="h" fact="0.5258"/>
              <dgm:constr type="w" for="ch" forName="Accent5" refType="w" fact="0.5331"/>
              <dgm:constr type="h" for="ch" forName="Accent5" refType="h" fact="0.2284"/>
              <dgm:constr type="l" for="ch" forName="Accent6" refType="w" fact="0.1481"/>
              <dgm:constr type="t" for="ch" forName="Accent6" refType="h" fact="0.6573"/>
              <dgm:constr type="w" for="ch" forName="Accent6" refType="w" fact="0.5331"/>
              <dgm:constr type="h" for="ch" forName="Accent6" refType="h" fact="0.2284"/>
              <dgm:constr type="l" for="ch" forName="Accent7" refType="w" fact="0.0378"/>
              <dgm:constr type="t" for="ch" forName="Accent7" refType="h" fact="0.8037"/>
              <dgm:constr type="w" for="ch" forName="Accent7" refType="w" fact="0.458"/>
              <dgm:constr type="h" for="ch" forName="Accent7" refType="h" fact="0.1963"/>
              <dgm:constr type="l" for="ch" forName="Parent1" refType="w" fact="0.1171"/>
              <dgm:constr type="t" for="ch" forName="Parent1" refType="h" fact="0.0827"/>
              <dgm:constr type="w" for="ch" forName="Parent1" refType="w" fact="0.2975"/>
              <dgm:constr type="h" for="ch" forName="Parent1" refType="h" fact="0.0637"/>
              <dgm:constr type="l" for="ch" forName="Parent2" refType="w" fact="0.2658"/>
              <dgm:constr type="t" for="ch" forName="Parent2" refType="h" fact="0.2142"/>
              <dgm:constr type="w" for="ch" forName="Parent2" refType="w" fact="0.2975"/>
              <dgm:constr type="h" for="ch" forName="Parent2" refType="h" fact="0.0637"/>
              <dgm:constr type="l" for="ch" forName="Parent3" refType="w" fact="0.1171"/>
              <dgm:constr type="t" for="ch" forName="Parent3" refType="h" fact="0.3457"/>
              <dgm:constr type="w" for="ch" forName="Parent3" refType="w" fact="0.2975"/>
              <dgm:constr type="h" for="ch" forName="Parent3" refType="h" fact="0.0637"/>
              <dgm:constr type="l" for="ch" forName="Parent4" refType="w" fact="0.2658"/>
              <dgm:constr type="t" for="ch" forName="Parent4" refType="h" fact="0.4772"/>
              <dgm:constr type="w" for="ch" forName="Parent4" refType="w" fact="0.2975"/>
              <dgm:constr type="h" for="ch" forName="Parent4" refType="h" fact="0.0637"/>
              <dgm:constr type="l" for="ch" forName="Parent5" refType="w" fact="0.1171"/>
              <dgm:constr type="t" for="ch" forName="Parent5" refType="h" fact="0.6085"/>
              <dgm:constr type="w" for="ch" forName="Parent5" refType="w" fact="0.2975"/>
              <dgm:constr type="h" for="ch" forName="Parent5" refType="h" fact="0.0637"/>
              <dgm:constr type="l" for="ch" forName="Parent6" refType="w" fact="0.2658"/>
              <dgm:constr type="t" for="ch" forName="Parent6" refType="h" fact="0.74"/>
              <dgm:constr type="w" for="ch" forName="Parent6" refType="w" fact="0.2975"/>
              <dgm:constr type="h" for="ch" forName="Parent6" refType="h" fact="0.0637"/>
              <dgm:constr type="l" for="ch" forName="Parent7" refType="w" fact="0.1171"/>
              <dgm:constr type="t" for="ch" forName="Parent7" refType="h" fact="0.8715"/>
              <dgm:constr type="w" for="ch" forName="Parent7" refType="w" fact="0.2975"/>
              <dgm:constr type="h" for="ch" forName="Parent7" refType="h" fact="0.0637"/>
              <dgm:constr type="l" for="ch" forName="Child1" refType="w" fact="0.5348"/>
              <dgm:constr type="t" for="ch" forName="Child1" refType="h" fact="0.0678"/>
              <dgm:constr type="w" for="ch" forName="Child1" refType="w" fact="0.3196"/>
              <dgm:constr type="h" for="ch" forName="Child1" refType="h" fact="0.0908"/>
              <dgm:constr type="l" for="ch" forName="Child2" refType="w" fact="0.6804"/>
              <dgm:constr type="t" for="ch" forName="Child2" refType="h" fact="0.2006"/>
              <dgm:constr type="w" for="ch" forName="Child2" refType="w" fact="0.3196"/>
              <dgm:constr type="h" for="ch" forName="Child2" refType="h" fact="0.0908"/>
              <dgm:constr type="l" for="ch" forName="Child3" refType="w" fact="0.5348"/>
              <dgm:constr type="t" for="ch" forName="Child3" refType="h" fact="0.3308"/>
              <dgm:constr type="w" for="ch" forName="Child3" refType="w" fact="0.3196"/>
              <dgm:constr type="h" for="ch" forName="Child3" refType="h" fact="0.0908"/>
              <dgm:constr type="l" for="ch" forName="Child4" refType="w" fact="0.6804"/>
              <dgm:constr type="t" for="ch" forName="Child4" refType="h" fact="0.4623"/>
              <dgm:constr type="w" for="ch" forName="Child4" refType="w" fact="0.3196"/>
              <dgm:constr type="h" for="ch" forName="Child4" refType="h" fact="0.0908"/>
              <dgm:constr type="l" for="ch" forName="Child5" refType="w" fact="0.5348"/>
              <dgm:constr type="t" for="ch" forName="Child5" refType="h" fact="0.5936"/>
              <dgm:constr type="w" for="ch" forName="Child5" refType="w" fact="0.3196"/>
              <dgm:constr type="h" for="ch" forName="Child5" refType="h" fact="0.0908"/>
              <dgm:constr type="l" for="ch" forName="Child6" refType="w" fact="0.6804"/>
              <dgm:constr type="t" for="ch" forName="Child6" refType="h" fact="0.7251"/>
              <dgm:constr type="w" for="ch" forName="Child6" refType="w" fact="0.3196"/>
              <dgm:constr type="h" for="ch" forName="Child6" refType="h" fact="0.0908"/>
              <dgm:constr type="l" for="ch" forName="Child7" refType="w" fact="0.5348"/>
              <dgm:constr type="t" for="ch" forName="Child7" refType="h" fact="0.8579"/>
              <dgm:constr type="w" for="ch" forName="Child7" refType="w" fact="0.3196"/>
              <dgm:constr type="h" for="ch" forName="Child7" refType="h" fact="0.0908"/>
            </dgm:constrLst>
          </dgm:else>
        </dgm:choose>
      </dgm:else>
    </dgm:choose>
    <dgm:forEach name="wrapper" axis="self" ptType="parTrans">
      <dgm:forEach name="accentRepeat" axis="self">
        <dgm:layoutNode name="Accent" styleLbl="node1">
          <dgm:alg type="sp"/>
          <dgm:choose name="Name20">
            <dgm:if name="Name21" func="var" arg="dir" op="equ" val="norm">
              <dgm:choose name="Name22">
                <dgm:if name="Name23" axis="precedSib" ptType="node" func="cnt" op="equ" val="0">
                  <dgm:choose name="Name24">
                    <dgm:if name="Name25" axis="followSib" ptType="node" func="cnt" op="equ" val="0">
                      <dgm:shape xmlns:r="http://schemas.openxmlformats.org/officeDocument/2006/relationships" type="circularArrow" r:blip="">
                        <dgm:adjLst>
                          <dgm:adj idx="1" val="0.1098"/>
                          <dgm:adj idx="2" val="19.0387"/>
                          <dgm:adj idx="3" val="150"/>
                          <dgm:adj idx="4" val="180"/>
                          <dgm:adj idx="5" val="0.125"/>
                        </dgm:adjLst>
                      </dgm:shape>
                    </dgm:if>
                    <dgm:else name="Name26">
                      <dgm:shape xmlns:r="http://schemas.openxmlformats.org/officeDocument/2006/relationships" type="circularArrow" r:blip="">
                        <dgm:adjLst>
                          <dgm:adj idx="1" val="0.1098"/>
                          <dgm:adj idx="2" val="19.0387"/>
                          <dgm:adj idx="3" val="75"/>
                          <dgm:adj idx="4" val="180"/>
                          <dgm:adj idx="5" val="0.125"/>
                        </dgm:adjLst>
                      </dgm:shape>
                    </dgm:else>
                  </dgm:choose>
                </dgm:if>
                <dgm:else name="Name27">
                  <dgm:choose name="Name28">
                    <dgm:if name="Name29" axis="followSib" ptType="node" func="cnt" op="equ" val="0">
                      <dgm:choose name="Name30">
                        <dgm:if name="Name31" axis="precedSib" ptType="node" func="cnt" op="equ" val="1">
                          <dgm:shape xmlns:r="http://schemas.openxmlformats.org/officeDocument/2006/relationships" type="blockArc" r:blip="">
                            <dgm:adjLst>
                              <dgm:adj idx="1" val="0"/>
                              <dgm:adj idx="2" val="-45"/>
                              <dgm:adj idx="3" val="0.1274"/>
                            </dgm:adjLst>
                          </dgm:shape>
                        </dgm:if>
                        <dgm:if name="Name32" axis="precedSib" ptType="node" func="cnt" op="equ" val="2">
                          <dgm:shape xmlns:r="http://schemas.openxmlformats.org/officeDocument/2006/relationships" type="blockArc" r:blip="">
                            <dgm:adjLst>
                              <dgm:adj idx="1" val="-135"/>
                              <dgm:adj idx="2" val="180"/>
                              <dgm:adj idx="3" val="0.1274"/>
                            </dgm:adjLst>
                          </dgm:shape>
                        </dgm:if>
                        <dgm:if name="Name33" axis="precedSib" ptType="node" func="cnt" op="equ" val="3">
                          <dgm:shape xmlns:r="http://schemas.openxmlformats.org/officeDocument/2006/relationships" type="blockArc" r:blip="">
                            <dgm:adjLst>
                              <dgm:adj idx="1" val="0"/>
                              <dgm:adj idx="2" val="-45"/>
                              <dgm:adj idx="3" val="0.1274"/>
                            </dgm:adjLst>
                          </dgm:shape>
                        </dgm:if>
                        <dgm:if name="Name34" axis="precedSib" ptType="node" func="cnt" op="equ" val="4">
                          <dgm:shape xmlns:r="http://schemas.openxmlformats.org/officeDocument/2006/relationships" type="blockArc" r:blip="">
                            <dgm:adjLst>
                              <dgm:adj idx="1" val="-135"/>
                              <dgm:adj idx="2" val="180"/>
                              <dgm:adj idx="3" val="0.1274"/>
                            </dgm:adjLst>
                          </dgm:shape>
                        </dgm:if>
                        <dgm:if name="Name35" axis="precedSib" ptType="node" func="cnt" op="equ" val="5">
                          <dgm:shape xmlns:r="http://schemas.openxmlformats.org/officeDocument/2006/relationships" type="blockArc" r:blip="">
                            <dgm:adjLst>
                              <dgm:adj idx="1" val="0"/>
                              <dgm:adj idx="2" val="-45"/>
                              <dgm:adj idx="3" val="0.1274"/>
                            </dgm:adjLst>
                          </dgm:shape>
                        </dgm:if>
                        <dgm:if name="Name36" axis="precedSib" ptType="node" func="cnt" op="equ" val="6">
                          <dgm:shape xmlns:r="http://schemas.openxmlformats.org/officeDocument/2006/relationships" type="blockArc" r:blip="">
                            <dgm:adjLst>
                              <dgm:adj idx="1" val="-135"/>
                              <dgm:adj idx="2" val="180"/>
                              <dgm:adj idx="3" val="0.1274"/>
                            </dgm:adjLst>
                          </dgm:shape>
                        </dgm:if>
                        <dgm:else name="Name37"/>
                      </dgm:choose>
                    </dgm:if>
                    <dgm:else name="Name38">
                      <dgm:choose name="Name39">
                        <dgm:if name="Name40" axis="precedSib" ptType="node" func="cnt" op="equ" val="0">
                          <dgm:shape xmlns:r="http://schemas.openxmlformats.org/officeDocument/2006/relationships" type="blockArc" r:blip="">
                            <dgm:adjLst>
                              <dgm:adj idx="1" val="-133.1632"/>
                              <dgm:adj idx="2" val="65"/>
                              <dgm:adj idx="3" val="0.13"/>
                            </dgm:adjLst>
                          </dgm:shape>
                        </dgm:if>
                        <dgm:if name="Name41" axis="precedSib" ptType="node" func="cnt" op="equ" val="1">
                          <dgm:shape xmlns:r="http://schemas.openxmlformats.org/officeDocument/2006/relationships" type="leftCircularArrow" r:blip="">
                            <dgm:adjLst>
                              <dgm:adj idx="1" val="0.1098"/>
                              <dgm:adj idx="2" val="19.0387"/>
                              <dgm:adj idx="3" val="105"/>
                              <dgm:adj idx="4" val="-45"/>
                              <dgm:adj idx="5" val="0.125"/>
                            </dgm:adjLst>
                          </dgm:shape>
                        </dgm:if>
                        <dgm:if name="Name42" axis="precedSib" ptType="node" func="cnt" op="equ" val="2">
                          <dgm:shape xmlns:r="http://schemas.openxmlformats.org/officeDocument/2006/relationships" type="circularArrow" r:blip="">
                            <dgm:adjLst>
                              <dgm:adj idx="1" val="0.1098"/>
                              <dgm:adj idx="2" val="19.0387"/>
                              <dgm:adj idx="3" val="75"/>
                              <dgm:adj idx="4" val="-135"/>
                              <dgm:adj idx="5" val="0.125"/>
                            </dgm:adjLst>
                          </dgm:shape>
                        </dgm:if>
                        <dgm:if name="Name43" axis="precedSib" ptType="node" func="cnt" op="equ" val="3">
                          <dgm:shape xmlns:r="http://schemas.openxmlformats.org/officeDocument/2006/relationships" type="leftCircularArrow" r:blip="">
                            <dgm:adjLst>
                              <dgm:adj idx="1" val="0.1098"/>
                              <dgm:adj idx="2" val="19.0387"/>
                              <dgm:adj idx="3" val="105"/>
                              <dgm:adj idx="4" val="-45"/>
                              <dgm:adj idx="5" val="0.125"/>
                            </dgm:adjLst>
                          </dgm:shape>
                        </dgm:if>
                        <dgm:if name="Name44" axis="precedSib" ptType="node" func="cnt" op="equ" val="4">
                          <dgm:shape xmlns:r="http://schemas.openxmlformats.org/officeDocument/2006/relationships" type="circularArrow" r:blip="">
                            <dgm:adjLst>
                              <dgm:adj idx="1" val="0.1098"/>
                              <dgm:adj idx="2" val="19.0387"/>
                              <dgm:adj idx="3" val="75"/>
                              <dgm:adj idx="4" val="-135"/>
                              <dgm:adj idx="5" val="0.125"/>
                            </dgm:adjLst>
                          </dgm:shape>
                        </dgm:if>
                        <dgm:if name="Name45" axis="precedSib" ptType="node" func="cnt" op="equ" val="5">
                          <dgm:shape xmlns:r="http://schemas.openxmlformats.org/officeDocument/2006/relationships" type="leftCircularArrow" r:blip="">
                            <dgm:adjLst>
                              <dgm:adj idx="1" val="0.1098"/>
                              <dgm:adj idx="2" val="19.0387"/>
                              <dgm:adj idx="3" val="105"/>
                              <dgm:adj idx="4" val="-45"/>
                              <dgm:adj idx="5" val="0.125"/>
                            </dgm:adjLst>
                          </dgm:shape>
                        </dgm:if>
                        <dgm:if name="Name46" axis="precedSib" ptType="node" func="cnt" op="equ" val="6">
                          <dgm:shape xmlns:r="http://schemas.openxmlformats.org/officeDocument/2006/relationships" type="blockArc" r:blip="">
                            <dgm:adjLst>
                              <dgm:adj idx="1" val="-135"/>
                              <dgm:adj idx="2" val="180"/>
                              <dgm:adj idx="3" val="0.1274"/>
                            </dgm:adjLst>
                          </dgm:shape>
                        </dgm:if>
                        <dgm:else name="Name47"/>
                      </dgm:choose>
                    </dgm:else>
                  </dgm:choose>
                </dgm:else>
              </dgm:choose>
            </dgm:if>
            <dgm:else name="Name48">
              <dgm:choose name="Name49">
                <dgm:if name="Name50" axis="precedSib" ptType="node" func="cnt" op="equ" val="0">
                  <dgm:choose name="Name51">
                    <dgm:if name="Name52" axis="followSib" ptType="node" func="cnt" op="equ" val="0">
                      <dgm:shape xmlns:r="http://schemas.openxmlformats.org/officeDocument/2006/relationships" type="leftCircularArrow" r:blip="">
                        <dgm:adjLst>
                          <dgm:adj idx="1" val="0.1098"/>
                          <dgm:adj idx="2" val="19.0387"/>
                          <dgm:adj idx="3" val="30"/>
                          <dgm:adj idx="4" val="0"/>
                          <dgm:adj idx="5" val="0.125"/>
                        </dgm:adjLst>
                      </dgm:shape>
                    </dgm:if>
                    <dgm:else name="Name53">
                      <dgm:shape xmlns:r="http://schemas.openxmlformats.org/officeDocument/2006/relationships" type="leftCircularArrow" r:blip="">
                        <dgm:adjLst>
                          <dgm:adj idx="1" val="0.1098"/>
                          <dgm:adj idx="2" val="19.0387"/>
                          <dgm:adj idx="3" val="105"/>
                          <dgm:adj idx="4" val="0"/>
                          <dgm:adj idx="5" val="0.125"/>
                        </dgm:adjLst>
                      </dgm:shape>
                    </dgm:else>
                  </dgm:choose>
                </dgm:if>
                <dgm:else name="Name54">
                  <dgm:choose name="Name55">
                    <dgm:if name="Name56" axis="followSib" ptType="node" func="cnt" op="equ" val="0">
                      <dgm:choose name="Name57">
                        <dgm:if name="Name58" axis="precedSib" ptType="node" func="cnt" op="equ" val="1">
                          <dgm:shape xmlns:r="http://schemas.openxmlformats.org/officeDocument/2006/relationships" type="blockArc" r:blip="">
                            <dgm:adjLst>
                              <dgm:adj idx="1" val="-135"/>
                              <dgm:adj idx="2" val="180"/>
                              <dgm:adj idx="3" val="0.1274"/>
                            </dgm:adjLst>
                          </dgm:shape>
                        </dgm:if>
                        <dgm:if name="Name59" axis="precedSib" ptType="node" func="cnt" op="equ" val="2">
                          <dgm:shape xmlns:r="http://schemas.openxmlformats.org/officeDocument/2006/relationships" type="blockArc" r:blip="">
                            <dgm:adjLst>
                              <dgm:adj idx="1" val="0"/>
                              <dgm:adj idx="2" val="-45"/>
                              <dgm:adj idx="3" val="0.1274"/>
                            </dgm:adjLst>
                          </dgm:shape>
                        </dgm:if>
                        <dgm:if name="Name60" axis="precedSib" ptType="node" func="cnt" op="equ" val="3">
                          <dgm:shape xmlns:r="http://schemas.openxmlformats.org/officeDocument/2006/relationships" type="blockArc" r:blip="">
                            <dgm:adjLst>
                              <dgm:adj idx="1" val="-135"/>
                              <dgm:adj idx="2" val="180"/>
                              <dgm:adj idx="3" val="0.1274"/>
                            </dgm:adjLst>
                          </dgm:shape>
                        </dgm:if>
                        <dgm:if name="Name61" axis="precedSib" ptType="node" func="cnt" op="equ" val="4">
                          <dgm:shape xmlns:r="http://schemas.openxmlformats.org/officeDocument/2006/relationships" type="blockArc" r:blip="">
                            <dgm:adjLst>
                              <dgm:adj idx="1" val="0"/>
                              <dgm:adj idx="2" val="-45"/>
                              <dgm:adj idx="3" val="0.1274"/>
                            </dgm:adjLst>
                          </dgm:shape>
                        </dgm:if>
                        <dgm:if name="Name62" axis="precedSib" ptType="node" func="cnt" op="equ" val="5">
                          <dgm:shape xmlns:r="http://schemas.openxmlformats.org/officeDocument/2006/relationships" type="blockArc" r:blip="">
                            <dgm:adjLst>
                              <dgm:adj idx="1" val="-135"/>
                              <dgm:adj idx="2" val="180"/>
                              <dgm:adj idx="3" val="0.1274"/>
                            </dgm:adjLst>
                          </dgm:shape>
                        </dgm:if>
                        <dgm:if name="Name63" axis="precedSib" ptType="node" func="cnt" op="equ" val="6">
                          <dgm:shape xmlns:r="http://schemas.openxmlformats.org/officeDocument/2006/relationships" type="blockArc" r:blip="">
                            <dgm:adjLst>
                              <dgm:adj idx="1" val="0"/>
                              <dgm:adj idx="2" val="-45"/>
                              <dgm:adj idx="3" val="0.1274"/>
                            </dgm:adjLst>
                          </dgm:shape>
                        </dgm:if>
                        <dgm:else name="Name64"/>
                      </dgm:choose>
                    </dgm:if>
                    <dgm:else name="Name65">
                      <dgm:choose name="Name66">
                        <dgm:if name="Name67" axis="precedSib" ptType="node" func="cnt" op="equ" val="0">
                          <dgm:shape xmlns:r="http://schemas.openxmlformats.org/officeDocument/2006/relationships" type="blockArc" r:blip="">
                            <dgm:adjLst>
                              <dgm:adj idx="1" val="-133.1632"/>
                              <dgm:adj idx="2" val="65"/>
                              <dgm:adj idx="3" val="0.13"/>
                            </dgm:adjLst>
                          </dgm:shape>
                        </dgm:if>
                        <dgm:if name="Name68" axis="precedSib" ptType="node" func="cnt" op="equ" val="1">
                          <dgm:shape xmlns:r="http://schemas.openxmlformats.org/officeDocument/2006/relationships" type="circularArrow" r:blip="">
                            <dgm:adjLst>
                              <dgm:adj idx="1" val="0.1098"/>
                              <dgm:adj idx="2" val="19.0387"/>
                              <dgm:adj idx="3" val="75"/>
                              <dgm:adj idx="4" val="-135"/>
                              <dgm:adj idx="5" val="0.125"/>
                            </dgm:adjLst>
                          </dgm:shape>
                        </dgm:if>
                        <dgm:if name="Name69" axis="precedSib" ptType="node" func="cnt" op="equ" val="2">
                          <dgm:shape xmlns:r="http://schemas.openxmlformats.org/officeDocument/2006/relationships" type="leftCircularArrow" r:blip="">
                            <dgm:adjLst>
                              <dgm:adj idx="1" val="0.1098"/>
                              <dgm:adj idx="2" val="19.0387"/>
                              <dgm:adj idx="3" val="105"/>
                              <dgm:adj idx="4" val="-45"/>
                              <dgm:adj idx="5" val="0.125"/>
                            </dgm:adjLst>
                          </dgm:shape>
                        </dgm:if>
                        <dgm:if name="Name70" axis="precedSib" ptType="node" func="cnt" op="equ" val="3">
                          <dgm:shape xmlns:r="http://schemas.openxmlformats.org/officeDocument/2006/relationships" type="circularArrow" r:blip="">
                            <dgm:adjLst>
                              <dgm:adj idx="1" val="0.1098"/>
                              <dgm:adj idx="2" val="19.0387"/>
                              <dgm:adj idx="3" val="75"/>
                              <dgm:adj idx="4" val="-135"/>
                              <dgm:adj idx="5" val="0.125"/>
                            </dgm:adjLst>
                          </dgm:shape>
                        </dgm:if>
                        <dgm:if name="Name71" axis="precedSib" ptType="node" func="cnt" op="equ" val="4">
                          <dgm:shape xmlns:r="http://schemas.openxmlformats.org/officeDocument/2006/relationships" type="leftCircularArrow" r:blip="">
                            <dgm:adjLst>
                              <dgm:adj idx="1" val="0.1098"/>
                              <dgm:adj idx="2" val="19.0387"/>
                              <dgm:adj idx="3" val="105"/>
                              <dgm:adj idx="4" val="-45"/>
                              <dgm:adj idx="5" val="0.125"/>
                            </dgm:adjLst>
                          </dgm:shape>
                        </dgm:if>
                        <dgm:if name="Name72" axis="precedSib" ptType="node" func="cnt" op="equ" val="5">
                          <dgm:shape xmlns:r="http://schemas.openxmlformats.org/officeDocument/2006/relationships" type="circularArrow" r:blip="">
                            <dgm:adjLst>
                              <dgm:adj idx="1" val="0.1098"/>
                              <dgm:adj idx="2" val="19.0387"/>
                              <dgm:adj idx="3" val="75"/>
                              <dgm:adj idx="4" val="-135"/>
                              <dgm:adj idx="5" val="0.125"/>
                            </dgm:adjLst>
                          </dgm:shape>
                        </dgm:if>
                        <dgm:if name="Name73" axis="precedSib" ptType="node" func="cnt" op="equ" val="6">
                          <dgm:shape xmlns:r="http://schemas.openxmlformats.org/officeDocument/2006/relationships" type="blockArc" r:blip="">
                            <dgm:adjLst>
                              <dgm:adj idx="1" val="0"/>
                              <dgm:adj idx="2" val="-45"/>
                              <dgm:adj idx="3" val="0.1274"/>
                            </dgm:adjLst>
                          </dgm:shape>
                        </dgm:if>
                        <dgm:else name="Name74"/>
                      </dgm:choose>
                    </dgm:else>
                  </dgm:choose>
                </dgm:else>
              </dgm:choose>
            </dgm:else>
          </dgm:choose>
          <dgm:presOf/>
        </dgm:layoutNode>
      </dgm:forEach>
    </dgm:forEach>
    <dgm:forEach name="Name75" axis="ch" ptType="node" cnt="1">
      <dgm:layoutNode name="Accent1">
        <dgm:alg type="sp"/>
        <dgm:shape xmlns:r="http://schemas.openxmlformats.org/officeDocument/2006/relationships" r:blip="">
          <dgm:adjLst/>
        </dgm:shape>
        <dgm:presOf/>
        <dgm:constrLst/>
        <dgm:forEach name="Name76" ref="accentRepeat"/>
      </dgm:layoutNode>
      <dgm:choose name="Name77">
        <dgm:if name="Name78" axis="ch" ptType="node" func="cnt" op="gte" val="1">
          <dgm:layoutNode name="Child1" styleLbl="revTx">
            <dgm:varLst>
              <dgm:chMax val="0"/>
              <dgm:chPref val="0"/>
              <dgm:bulletEnabled val="1"/>
            </dgm:varLst>
            <dgm:alg type="tx">
              <dgm:param type="stBulletLvl" val="1"/>
              <dgm:param type="parTxLTRAlign" val="l"/>
              <dgm:param type="txAnchorVertCh" val="mid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05"/>
              <dgm:constr type="rMarg" refType="primFontSz" fact="0.05"/>
              <dgm:constr type="tMarg" refType="primFontSz" fact="0.05"/>
              <dgm:constr type="bMarg" refType="primFontSz" fact="0.05"/>
            </dgm:constrLst>
            <dgm:ruleLst>
              <dgm:rule type="primFontSz" val="5" fact="NaN" max="NaN"/>
            </dgm:ruleLst>
          </dgm:layoutNode>
        </dgm:if>
        <dgm:else name="Name79"/>
      </dgm:choose>
      <dgm:layoutNode name="Parent1" styleLbl="revTx">
        <dgm:varLst>
          <dgm:chMax val="1"/>
          <dgm:chPref val="1"/>
          <dgm:bulletEnabled val="1"/>
        </dgm:varLst>
        <dgm:alg type="tx">
          <dgm:param type="shpTxLTRAlignCh" val="ctr"/>
          <dgm:param type="txAnchorVertCh" val="mid"/>
        </dgm:alg>
        <dgm:shape xmlns:r="http://schemas.openxmlformats.org/officeDocument/2006/relationships" type="rect" r:blip="">
          <dgm:adjLst/>
        </dgm:shape>
        <dgm:presOf axis="self" ptType="node"/>
        <dgm:constrLst>
          <dgm:constr type="lMarg" refType="primFontSz" fact="0.05"/>
          <dgm:constr type="rMarg" refType="primFontSz" fact="0.05"/>
          <dgm:constr type="tMarg" refType="primFontSz" fact="0.05"/>
          <dgm:constr type="bMarg" refType="primFontSz" fact="0.05"/>
        </dgm:constrLst>
        <dgm:ruleLst>
          <dgm:rule type="primFontSz" val="5" fact="NaN" max="NaN"/>
        </dgm:ruleLst>
      </dgm:layoutNode>
    </dgm:forEach>
    <dgm:forEach name="Name80" axis="ch" ptType="node" st="2" cnt="1">
      <dgm:layoutNode name="Accent2">
        <dgm:alg type="sp"/>
        <dgm:shape xmlns:r="http://schemas.openxmlformats.org/officeDocument/2006/relationships" r:blip="">
          <dgm:adjLst/>
        </dgm:shape>
        <dgm:presOf/>
        <dgm:constrLst/>
        <dgm:forEach name="Name81" ref="accentRepeat"/>
      </dgm:layoutNode>
      <dgm:choose name="Name82">
        <dgm:if name="Name83" axis="ch" ptType="node" func="cnt" op="gte" val="1">
          <dgm:layoutNode name="Child2" styleLbl="revTx">
            <dgm:varLst>
              <dgm:chMax val="0"/>
              <dgm:chPref val="0"/>
              <dgm:bulletEnabled val="1"/>
            </dgm:varLst>
            <dgm:alg type="tx">
              <dgm:param type="stBulletLvl" val="1"/>
              <dgm:param type="parTxLTRAlign" val="l"/>
              <dgm:param type="txAnchorVertCh" val="mid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05"/>
              <dgm:constr type="rMarg" refType="primFontSz" fact="0.05"/>
              <dgm:constr type="tMarg" refType="primFontSz" fact="0.05"/>
              <dgm:constr type="bMarg" refType="primFontSz" fact="0.05"/>
            </dgm:constrLst>
            <dgm:ruleLst>
              <dgm:rule type="primFontSz" val="5" fact="NaN" max="NaN"/>
            </dgm:ruleLst>
          </dgm:layoutNode>
        </dgm:if>
        <dgm:else name="Name84"/>
      </dgm:choose>
      <dgm:layoutNode name="Parent2" styleLbl="revTx">
        <dgm:varLst>
          <dgm:chMax val="1"/>
          <dgm:chPref val="1"/>
          <dgm:bulletEnabled val="1"/>
        </dgm:varLst>
        <dgm:alg type="tx">
          <dgm:param type="shpTxLTRAlignCh" val="ctr"/>
          <dgm:param type="txAnchorVertCh" val="mid"/>
        </dgm:alg>
        <dgm:shape xmlns:r="http://schemas.openxmlformats.org/officeDocument/2006/relationships" type="rect" r:blip="">
          <dgm:adjLst/>
        </dgm:shape>
        <dgm:presOf axis="self" ptType="node"/>
        <dgm:constrLst>
          <dgm:constr type="lMarg" refType="primFontSz" fact="0.05"/>
          <dgm:constr type="rMarg" refType="primFontSz" fact="0.05"/>
          <dgm:constr type="tMarg" refType="primFontSz" fact="0.05"/>
          <dgm:constr type="bMarg" refType="primFontSz" fact="0.05"/>
        </dgm:constrLst>
        <dgm:ruleLst>
          <dgm:rule type="primFontSz" val="5" fact="NaN" max="NaN"/>
        </dgm:ruleLst>
      </dgm:layoutNode>
    </dgm:forEach>
    <dgm:forEach name="Name85" axis="ch" ptType="node" st="3" cnt="1">
      <dgm:layoutNode name="Accent3">
        <dgm:alg type="sp"/>
        <dgm:shape xmlns:r="http://schemas.openxmlformats.org/officeDocument/2006/relationships" r:blip="">
          <dgm:adjLst/>
        </dgm:shape>
        <dgm:presOf/>
        <dgm:constrLst/>
        <dgm:forEach name="Name86" ref="accentRepeat"/>
      </dgm:layoutNode>
      <dgm:choose name="Name87">
        <dgm:if name="Name88" axis="ch" ptType="node" func="cnt" op="gte" val="1">
          <dgm:layoutNode name="Child3" styleLbl="revTx">
            <dgm:varLst>
              <dgm:chMax val="0"/>
              <dgm:chPref val="0"/>
              <dgm:bulletEnabled val="1"/>
            </dgm:varLst>
            <dgm:alg type="tx">
              <dgm:param type="stBulletLvl" val="1"/>
              <dgm:param type="parTxLTRAlign" val="l"/>
              <dgm:param type="txAnchorVertCh" val="mid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05"/>
              <dgm:constr type="rMarg" refType="primFontSz" fact="0.05"/>
              <dgm:constr type="tMarg" refType="primFontSz" fact="0.05"/>
              <dgm:constr type="bMarg" refType="primFontSz" fact="0.05"/>
            </dgm:constrLst>
            <dgm:ruleLst>
              <dgm:rule type="primFontSz" val="5" fact="NaN" max="NaN"/>
            </dgm:ruleLst>
          </dgm:layoutNode>
        </dgm:if>
        <dgm:else name="Name89"/>
      </dgm:choose>
      <dgm:layoutNode name="Parent3" styleLbl="revTx">
        <dgm:varLst>
          <dgm:chMax val="1"/>
          <dgm:chPref val="1"/>
          <dgm:bulletEnabled val="1"/>
        </dgm:varLst>
        <dgm:alg type="tx">
          <dgm:param type="shpTxLTRAlignCh" val="ctr"/>
          <dgm:param type="txAnchorVertCh" val="mid"/>
        </dgm:alg>
        <dgm:shape xmlns:r="http://schemas.openxmlformats.org/officeDocument/2006/relationships" type="rect" r:blip="">
          <dgm:adjLst/>
        </dgm:shape>
        <dgm:presOf axis="self" ptType="node"/>
        <dgm:constrLst>
          <dgm:constr type="lMarg" refType="primFontSz" fact="0.05"/>
          <dgm:constr type="rMarg" refType="primFontSz" fact="0.05"/>
          <dgm:constr type="tMarg" refType="primFontSz" fact="0.05"/>
          <dgm:constr type="bMarg" refType="primFontSz" fact="0.05"/>
        </dgm:constrLst>
        <dgm:ruleLst>
          <dgm:rule type="primFontSz" val="5" fact="NaN" max="NaN"/>
        </dgm:ruleLst>
      </dgm:layoutNode>
    </dgm:forEach>
    <dgm:forEach name="Name90" axis="ch" ptType="node" st="4" cnt="1">
      <dgm:layoutNode name="Accent4">
        <dgm:alg type="sp"/>
        <dgm:shape xmlns:r="http://schemas.openxmlformats.org/officeDocument/2006/relationships" r:blip="">
          <dgm:adjLst/>
        </dgm:shape>
        <dgm:presOf/>
        <dgm:constrLst/>
        <dgm:forEach name="Name91" ref="accentRepeat"/>
      </dgm:layoutNode>
      <dgm:choose name="Name92">
        <dgm:if name="Name93" axis="ch" ptType="node" func="cnt" op="gte" val="1">
          <dgm:layoutNode name="Child4" styleLbl="revTx">
            <dgm:varLst>
              <dgm:chMax val="0"/>
              <dgm:chPref val="0"/>
              <dgm:bulletEnabled val="1"/>
            </dgm:varLst>
            <dgm:alg type="tx">
              <dgm:param type="stBulletLvl" val="1"/>
              <dgm:param type="parTxLTRAlign" val="l"/>
              <dgm:param type="txAnchorVertCh" val="mid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05"/>
              <dgm:constr type="rMarg" refType="primFontSz" fact="0.05"/>
              <dgm:constr type="tMarg" refType="primFontSz" fact="0.05"/>
              <dgm:constr type="bMarg" refType="primFontSz" fact="0.05"/>
            </dgm:constrLst>
            <dgm:ruleLst>
              <dgm:rule type="primFontSz" val="5" fact="NaN" max="NaN"/>
            </dgm:ruleLst>
          </dgm:layoutNode>
        </dgm:if>
        <dgm:else name="Name94"/>
      </dgm:choose>
      <dgm:layoutNode name="Parent4" styleLbl="revTx">
        <dgm:varLst>
          <dgm:chMax val="1"/>
          <dgm:chPref val="1"/>
          <dgm:bulletEnabled val="1"/>
        </dgm:varLst>
        <dgm:alg type="tx">
          <dgm:param type="shpTxLTRAlignCh" val="ctr"/>
          <dgm:param type="txAnchorVertCh" val="mid"/>
        </dgm:alg>
        <dgm:shape xmlns:r="http://schemas.openxmlformats.org/officeDocument/2006/relationships" type="rect" r:blip="">
          <dgm:adjLst/>
        </dgm:shape>
        <dgm:presOf axis="self" ptType="node"/>
        <dgm:constrLst>
          <dgm:constr type="lMarg" refType="primFontSz" fact="0.05"/>
          <dgm:constr type="rMarg" refType="primFontSz" fact="0.05"/>
          <dgm:constr type="tMarg" refType="primFontSz" fact="0.05"/>
          <dgm:constr type="bMarg" refType="primFontSz" fact="0.05"/>
        </dgm:constrLst>
        <dgm:ruleLst>
          <dgm:rule type="primFontSz" val="5" fact="NaN" max="NaN"/>
        </dgm:ruleLst>
      </dgm:layoutNode>
    </dgm:forEach>
    <dgm:forEach name="Name95" axis="ch" ptType="node" st="5" cnt="1">
      <dgm:layoutNode name="Accent5">
        <dgm:alg type="sp"/>
        <dgm:shape xmlns:r="http://schemas.openxmlformats.org/officeDocument/2006/relationships" r:blip="">
          <dgm:adjLst/>
        </dgm:shape>
        <dgm:presOf/>
        <dgm:constrLst/>
        <dgm:forEach name="Name96" ref="accentRepeat"/>
      </dgm:layoutNode>
      <dgm:choose name="Name97">
        <dgm:if name="Name98" axis="ch" ptType="node" func="cnt" op="gte" val="1">
          <dgm:layoutNode name="Child5" styleLbl="revTx">
            <dgm:varLst>
              <dgm:chMax val="0"/>
              <dgm:chPref val="0"/>
              <dgm:bulletEnabled val="1"/>
            </dgm:varLst>
            <dgm:alg type="tx">
              <dgm:param type="stBulletLvl" val="1"/>
              <dgm:param type="parTxLTRAlign" val="l"/>
              <dgm:param type="txAnchorVertCh" val="mid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05"/>
              <dgm:constr type="rMarg" refType="primFontSz" fact="0.05"/>
              <dgm:constr type="tMarg" refType="primFontSz" fact="0.05"/>
              <dgm:constr type="bMarg" refType="primFontSz" fact="0.05"/>
            </dgm:constrLst>
            <dgm:ruleLst>
              <dgm:rule type="primFontSz" val="5" fact="NaN" max="NaN"/>
            </dgm:ruleLst>
          </dgm:layoutNode>
        </dgm:if>
        <dgm:else name="Name99"/>
      </dgm:choose>
      <dgm:layoutNode name="Parent5" styleLbl="revTx">
        <dgm:varLst>
          <dgm:chMax val="1"/>
          <dgm:chPref val="1"/>
          <dgm:bulletEnabled val="1"/>
        </dgm:varLst>
        <dgm:alg type="tx">
          <dgm:param type="shpTxLTRAlignCh" val="ctr"/>
          <dgm:param type="txAnchorVertCh" val="mid"/>
        </dgm:alg>
        <dgm:shape xmlns:r="http://schemas.openxmlformats.org/officeDocument/2006/relationships" type="rect" r:blip="">
          <dgm:adjLst/>
        </dgm:shape>
        <dgm:presOf axis="self" ptType="node"/>
        <dgm:constrLst>
          <dgm:constr type="lMarg" refType="primFontSz" fact="0.05"/>
          <dgm:constr type="rMarg" refType="primFontSz" fact="0.05"/>
          <dgm:constr type="tMarg" refType="primFontSz" fact="0.05"/>
          <dgm:constr type="bMarg" refType="primFontSz" fact="0.05"/>
        </dgm:constrLst>
        <dgm:ruleLst>
          <dgm:rule type="primFontSz" val="5" fact="NaN" max="NaN"/>
        </dgm:ruleLst>
      </dgm:layoutNode>
    </dgm:forEach>
    <dgm:forEach name="Name100" axis="ch" ptType="node" st="6" cnt="1">
      <dgm:layoutNode name="Accent6">
        <dgm:alg type="sp"/>
        <dgm:shape xmlns:r="http://schemas.openxmlformats.org/officeDocument/2006/relationships" r:blip="">
          <dgm:adjLst/>
        </dgm:shape>
        <dgm:presOf/>
        <dgm:constrLst/>
        <dgm:forEach name="Name101" ref="accentRepeat"/>
      </dgm:layoutNode>
      <dgm:choose name="Name102">
        <dgm:if name="Name103" axis="ch" ptType="node" func="cnt" op="gte" val="1">
          <dgm:layoutNode name="Child6" styleLbl="revTx">
            <dgm:varLst>
              <dgm:chMax val="0"/>
              <dgm:chPref val="0"/>
              <dgm:bulletEnabled val="1"/>
            </dgm:varLst>
            <dgm:alg type="tx">
              <dgm:param type="stBulletLvl" val="1"/>
              <dgm:param type="parTxLTRAlign" val="l"/>
              <dgm:param type="txAnchorVertCh" val="mid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05"/>
              <dgm:constr type="rMarg" refType="primFontSz" fact="0.05"/>
              <dgm:constr type="tMarg" refType="primFontSz" fact="0.05"/>
              <dgm:constr type="bMarg" refType="primFontSz" fact="0.05"/>
            </dgm:constrLst>
            <dgm:ruleLst>
              <dgm:rule type="primFontSz" val="5" fact="NaN" max="NaN"/>
            </dgm:ruleLst>
          </dgm:layoutNode>
        </dgm:if>
        <dgm:else name="Name104"/>
      </dgm:choose>
      <dgm:layoutNode name="Parent6" styleLbl="revTx">
        <dgm:varLst>
          <dgm:chMax val="1"/>
          <dgm:chPref val="1"/>
          <dgm:bulletEnabled val="1"/>
        </dgm:varLst>
        <dgm:alg type="tx">
          <dgm:param type="shpTxLTRAlignCh" val="ctr"/>
          <dgm:param type="txAnchorVertCh" val="mid"/>
        </dgm:alg>
        <dgm:shape xmlns:r="http://schemas.openxmlformats.org/officeDocument/2006/relationships" type="rect" r:blip="">
          <dgm:adjLst/>
        </dgm:shape>
        <dgm:presOf axis="self" ptType="node"/>
        <dgm:constrLst>
          <dgm:constr type="lMarg" refType="primFontSz" fact="0.05"/>
          <dgm:constr type="rMarg" refType="primFontSz" fact="0.05"/>
          <dgm:constr type="tMarg" refType="primFontSz" fact="0.05"/>
          <dgm:constr type="bMarg" refType="primFontSz" fact="0.05"/>
        </dgm:constrLst>
        <dgm:ruleLst>
          <dgm:rule type="primFontSz" val="5" fact="NaN" max="NaN"/>
        </dgm:ruleLst>
      </dgm:layoutNode>
    </dgm:forEach>
    <dgm:forEach name="Name105" axis="ch" ptType="node" st="7" cnt="1">
      <dgm:layoutNode name="Accent7">
        <dgm:alg type="sp"/>
        <dgm:shape xmlns:r="http://schemas.openxmlformats.org/officeDocument/2006/relationships" r:blip="">
          <dgm:adjLst/>
        </dgm:shape>
        <dgm:presOf/>
        <dgm:constrLst/>
        <dgm:forEach name="Name106" ref="accentRepeat"/>
      </dgm:layoutNode>
      <dgm:choose name="Name107">
        <dgm:if name="Name108" axis="ch" ptType="node" func="cnt" op="gte" val="1">
          <dgm:layoutNode name="Child7" styleLbl="revTx">
            <dgm:varLst>
              <dgm:chMax val="0"/>
              <dgm:chPref val="0"/>
              <dgm:bulletEnabled val="1"/>
            </dgm:varLst>
            <dgm:alg type="tx">
              <dgm:param type="stBulletLvl" val="1"/>
              <dgm:param type="parTxLTRAlign" val="l"/>
              <dgm:param type="txAnchorVertCh" val="mid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05"/>
              <dgm:constr type="rMarg" refType="primFontSz" fact="0.05"/>
              <dgm:constr type="tMarg" refType="primFontSz" fact="0.05"/>
              <dgm:constr type="bMarg" refType="primFontSz" fact="0.05"/>
            </dgm:constrLst>
            <dgm:ruleLst>
              <dgm:rule type="primFontSz" val="5" fact="NaN" max="NaN"/>
            </dgm:ruleLst>
          </dgm:layoutNode>
        </dgm:if>
        <dgm:else name="Name109"/>
      </dgm:choose>
      <dgm:layoutNode name="Parent7" styleLbl="revTx">
        <dgm:varLst>
          <dgm:chMax val="1"/>
          <dgm:chPref val="1"/>
          <dgm:bulletEnabled val="1"/>
        </dgm:varLst>
        <dgm:alg type="tx">
          <dgm:param type="shpTxLTRAlignCh" val="ctr"/>
          <dgm:param type="txAnchorVertCh" val="mid"/>
        </dgm:alg>
        <dgm:shape xmlns:r="http://schemas.openxmlformats.org/officeDocument/2006/relationships" type="rect" r:blip="">
          <dgm:adjLst/>
        </dgm:shape>
        <dgm:presOf axis="self" ptType="node"/>
        <dgm:constrLst>
          <dgm:constr type="lMarg" refType="primFontSz" fact="0.05"/>
          <dgm:constr type="rMarg" refType="primFontSz" fact="0.05"/>
          <dgm:constr type="tMarg" refType="primFontSz" fact="0.05"/>
          <dgm:constr type="bMarg" refType="primFontSz" fact="0.05"/>
        </dgm:constrLst>
        <dgm:ruleLst>
          <dgm:rule type="primFontSz" val="5" fact="NaN" max="NaN"/>
        </dgm:ruleLst>
      </dgm:layoutNod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9/layout/CircleArrowProcess">
  <dgm:title val=""/>
  <dgm:desc val=""/>
  <dgm:catLst>
    <dgm:cat type="process" pri="16500"/>
    <dgm:cat type="cycle" pri="16000"/>
  </dgm:catLst>
  <dgm:sampData>
    <dgm:dataModel>
      <dgm:ptLst>
        <dgm:pt modelId="0" type="doc"/>
        <dgm:pt modelId="10">
          <dgm:prSet phldr="1"/>
        </dgm:pt>
        <dgm:pt modelId="20">
          <dgm:prSet phldr="1"/>
        </dgm:pt>
        <dgm:pt modelId="30">
          <dgm:prSet phldr="1"/>
        </dgm:pt>
      </dgm:ptLst>
      <dgm:cxnLst>
        <dgm:cxn modelId="40" srcId="0" destId="10" srcOrd="0" destOrd="0"/>
        <dgm:cxn modelId="50" srcId="0" destId="20" srcOrd="1" destOrd="0"/>
        <dgm:cxn modelId="60" srcId="0" destId="30" srcOrd="2" destOrd="0"/>
      </dgm:cxnLst>
      <dgm:bg/>
      <dgm:whole/>
    </dgm:dataModel>
  </dgm:sampData>
  <dgm:styleData>
    <dgm:dataModel>
      <dgm:ptLst>
        <dgm:pt modelId="0" type="doc"/>
        <dgm:pt modelId="10">
          <dgm:prSet phldr="1"/>
        </dgm:pt>
        <dgm:pt modelId="20">
          <dgm:prSet phldr="1"/>
        </dgm:pt>
      </dgm:ptLst>
      <dgm:cxnLst>
        <dgm:cxn modelId="30" srcId="0" destId="10" srcOrd="0" destOrd="0"/>
        <dgm:cxn modelId="40" srcId="0" destId="20" srcOrd="1" destOrd="0"/>
      </dgm:cxnLst>
      <dgm:bg/>
      <dgm:whole/>
    </dgm:dataModel>
  </dgm:styleData>
  <dgm:clrData>
    <dgm:dataModel>
      <dgm:ptLst>
        <dgm:pt modelId="0" type="doc"/>
        <dgm:pt modelId="10">
          <dgm:prSet phldr="1"/>
        </dgm:pt>
        <dgm:pt modelId="20">
          <dgm:prSet phldr="1"/>
        </dgm:pt>
        <dgm:pt modelId="30">
          <dgm:prSet phldr="1"/>
        </dgm:pt>
        <dgm:pt modelId="40">
          <dgm:prSet phldr="1"/>
        </dgm:pt>
      </dgm:ptLst>
      <dgm:cxnLst>
        <dgm:cxn modelId="50" srcId="0" destId="10" srcOrd="0" destOrd="0"/>
        <dgm:cxn modelId="60" srcId="0" destId="20" srcOrd="1" destOrd="0"/>
        <dgm:cxn modelId="70" srcId="0" destId="30" srcOrd="2" destOrd="0"/>
        <dgm:cxn modelId="80" srcId="0" destId="40" srcOrd="3" destOrd="0"/>
      </dgm:cxnLst>
      <dgm:bg/>
      <dgm:whole/>
    </dgm:dataModel>
  </dgm:clrData>
  <dgm:layoutNode name="Name0">
    <dgm:varLst>
      <dgm:chMax val="7"/>
      <dgm:chPref val="7"/>
      <dgm:dir/>
      <dgm:animLvl val="lvl"/>
    </dgm:varLst>
    <dgm:shape xmlns:r="http://schemas.openxmlformats.org/officeDocument/2006/relationships" r:blip="">
      <dgm:adjLst/>
    </dgm:shape>
    <dgm:choose name="Name1">
      <dgm:if name="Name2" func="var" arg="dir" op="equ" val="norm">
        <dgm:choose name="Name3">
          <dgm:if name="Name4" axis="ch" ptType="node" func="cnt" op="equ" val="1">
            <dgm:alg type="composite">
              <dgm:param type="ar" val="1.5999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l" for="ch" forName="Child1" refType="w" fact="0.625"/>
              <dgm:constr type="t" for="ch" forName="Child1" refType="h" fact="0.2981"/>
              <dgm:constr type="w" for="ch" forName="Child1" refType="w" fact="0.375"/>
              <dgm:constr type="h" for="ch" forName="Child1" refType="h" fact="0.4001"/>
              <dgm:constr type="l" for="ch" forName="Accent1" refType="w" fact="0"/>
              <dgm:constr type="t" for="ch" forName="Accent1" refType="h" fact="0"/>
              <dgm:constr type="w" for="ch" forName="Accent1" refType="w" fact="0.6249"/>
              <dgm:constr type="h" for="ch" forName="Accent1" refType="h"/>
              <dgm:constr type="l" for="ch" forName="Parent1" refType="w" fact="0.138"/>
              <dgm:constr type="t" for="ch" forName="Parent1" refType="h" fact="0.362"/>
              <dgm:constr type="w" for="ch" forName="Parent1" refType="w" fact="0.3487"/>
              <dgm:constr type="h" for="ch" forName="Parent1" refType="h" fact="0.2789"/>
            </dgm:constrLst>
          </dgm:if>
          <dgm:if name="Name5" axis="ch" ptType="node" func="cnt" op="equ" val="2">
            <dgm:alg type="composite">
              <dgm:param type="ar" val="1.2026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Parent2" refType="primFontSz" refFor="des" refForName="Parent1" op="equ"/>
              <dgm:constr type="primFontSz" for="des" forName="Child2" refType="primFontSz" refFor="des" refForName="Child1" op="equ"/>
              <dgm:constr type="l" for="ch" forName="Accent1" refType="w" fact="0.1144"/>
              <dgm:constr type="t" for="ch" forName="Accent1" refType="h" fact="0"/>
              <dgm:constr type="w" for="ch" forName="Accent1" refType="w" fact="0.5542"/>
              <dgm:constr type="h" for="ch" forName="Accent1" refType="h" fact="0.6665"/>
              <dgm:constr type="l" for="ch" forName="Parent1" refType="w" fact="0.2368"/>
              <dgm:constr type="t" for="ch" forName="Parent1" refType="h" fact="0.2413"/>
              <dgm:constr type="w" for="ch" forName="Parent1" refType="w" fact="0.3092"/>
              <dgm:constr type="h" for="ch" forName="Parent1" refType="h" fact="0.1859"/>
              <dgm:constr type="l" for="ch" forName="Parent2" refType="w" fact="0.0822"/>
              <dgm:constr type="t" for="ch" forName="Parent2" refType="h" fact="0.625"/>
              <dgm:constr type="w" for="ch" forName="Parent2" refType="w" fact="0.3092"/>
              <dgm:constr type="h" for="ch" forName="Parent2" refType="h" fact="0.1859"/>
              <dgm:constr type="l" for="ch" forName="Child1" refType="w" fact="0.6678"/>
              <dgm:constr type="t" for="ch" forName="Child1" refType="h" fact="0.1978"/>
              <dgm:constr type="w" for="ch" forName="Child1" refType="w" fact="0.3322"/>
              <dgm:constr type="h" for="ch" forName="Child1" refType="h" fact="0.265"/>
              <dgm:constr type="l" for="ch" forName="Child2" refType="w" fact="0.5164"/>
              <dgm:constr type="t" for="ch" forName="Child2" refType="h" fact="0.5855"/>
              <dgm:constr type="w" for="ch" forName="Child2" refType="w" fact="0.3322"/>
              <dgm:constr type="h" for="ch" forName="Child2" refType="h" fact="0.265"/>
              <dgm:constr type="l" for="ch" forName="Accent2" refType="w" fact="0"/>
              <dgm:constr type="t" for="ch" forName="Accent2" refType="h" fact="0.4272"/>
              <dgm:constr type="w" for="ch" forName="Accent2" refType="w" fact="0.4761"/>
              <dgm:constr type="h" for="ch" forName="Accent2" refType="h" fact="0.5728"/>
            </dgm:constrLst>
          </dgm:if>
          <dgm:if name="Name6" axis="ch" ptType="node" func="cnt" op="equ" val="3">
            <dgm:alg type="composite">
              <dgm:param type="ar" val="0.9039"/>
            </dgm:alg>
            <dgm:shape xmlns:r="http://schemas.openxmlformats.org/officeDocument/2006/relationships" r:blip="">
              <dgm:adjLst/>
            </dgm:shape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l" for="ch" forName="Accent1" refType="w" fact="0.1479"/>
              <dgm:constr type="t" for="ch" forName="Accent1" refType="h" fact="0"/>
              <dgm:constr type="w" for="ch" forName="Accent1" refType="w" fact="0.5325"/>
              <dgm:constr type="h" for="ch" forName="Accent1" refType="h" fact="0.4814"/>
              <dgm:constr type="l" for="ch" forName="Accent2" refType="w" fact="0"/>
              <dgm:constr type="t" for="ch" forName="Accent2" refType="h" fact="0.2766"/>
              <dgm:constr type="w" for="ch" forName="Accent2" refType="w" fact="0.5325"/>
              <dgm:constr type="h" for="ch" forName="Accent2" refType="h" fact="0.4814"/>
              <dgm:constr type="l" for="ch" forName="Parent1" refType="w" fact="0.2656"/>
              <dgm:constr type="t" for="ch" forName="Parent1" refType="h" fact="0.1738"/>
              <dgm:constr type="w" for="ch" forName="Parent1" refType="w" fact="0.2959"/>
              <dgm:constr type="h" for="ch" forName="Parent1" refType="h" fact="0.1337"/>
              <dgm:constr type="l" for="ch" forName="Accent3" refType="w" fact="0.1858"/>
              <dgm:constr type="t" for="ch" forName="Accent3" refType="h" fact="0.5863"/>
              <dgm:constr type="w" for="ch" forName="Accent3" refType="w" fact="0.4575"/>
              <dgm:constr type="h" for="ch" forName="Accent3" refType="h" fact="0.4137"/>
              <dgm:constr type="l" for="ch" forName="Parent2" refType="w" fact="0.1183"/>
              <dgm:constr type="t" for="ch" forName="Parent2" refType="h" fact="0.452"/>
              <dgm:constr type="w" for="ch" forName="Parent2" refType="w" fact="0.2959"/>
              <dgm:constr type="h" for="ch" forName="Parent2" refType="h" fact="0.1337"/>
              <dgm:constr type="l" for="ch" forName="Parent3" refType="w" fact="0.2663"/>
              <dgm:constr type="t" for="ch" forName="Parent3" refType="h" fact="0.7306"/>
              <dgm:constr type="w" for="ch" forName="Parent3" refType="w" fact="0.2959"/>
              <dgm:constr type="h" for="ch" forName="Parent3" refType="h" fact="0.1337"/>
              <dgm:constr type="l" for="ch" forName="Child2" refType="w" fact="0.5325"/>
              <dgm:constr type="t" for="ch" forName="Child2" refType="h" fact="0.4217"/>
              <dgm:constr type="w" for="ch" forName="Child2" refType="w" fact="0.3195"/>
              <dgm:constr type="h" for="ch" forName="Child2" refType="h" fact="0.1926"/>
              <dgm:constr type="l" for="ch" forName="Child1" refType="w" fact="0.6805"/>
              <dgm:constr type="t" for="ch" forName="Child1" refType="h" fact="0.1435"/>
              <dgm:constr type="w" for="ch" forName="Child1" refType="w" fact="0.3195"/>
              <dgm:constr type="h" for="ch" forName="Child1" refType="h" fact="0.1926"/>
              <dgm:constr type="l" for="ch" forName="Child3" refType="w" fact="0.6805"/>
              <dgm:constr type="t" for="ch" forName="Child3" refType="h" fact="0.6998"/>
              <dgm:constr type="w" for="ch" forName="Child3" refType="w" fact="0.3195"/>
              <dgm:constr type="h" for="ch" forName="Child3" refType="h" fact="0.1926"/>
            </dgm:constrLst>
          </dgm:if>
          <dgm:if name="Name7" axis="ch" ptType="node" func="cnt" op="equ" val="4">
            <dgm:alg type="composite">
              <dgm:param type="ar" val="0.7073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4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4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Child4" refType="primFontSz" refFor="des" refForName="Parent3" op="lte"/>
              <dgm:constr type="primFontSz" for="des" forName="Child1" refType="primFontSz" refFor="des" refForName="Parent4" op="lte"/>
              <dgm:constr type="primFontSz" for="des" forName="Child2" refType="primFontSz" refFor="des" refForName="Parent4" op="lte"/>
              <dgm:constr type="primFontSz" for="des" forName="Child3" refType="primFontSz" refFor="des" refForName="Parent4" op="lte"/>
              <dgm:constr type="primFontSz" for="des" forName="Child4" refType="primFontSz" refFor="des" refForName="Parent4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Parent4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primFontSz" for="des" forName="Child4" refType="primFontSz" refFor="des" refForName="Child1" op="equ"/>
              <dgm:constr type="l" for="ch" forName="Accent1" refType="w" fact="0.1481"/>
              <dgm:constr type="t" for="ch" forName="Accent1" refType="h" fact="0"/>
              <dgm:constr type="w" for="ch" forName="Accent1" refType="w" fact="0.5331"/>
              <dgm:constr type="h" for="ch" forName="Accent1" refType="h" fact="0.3771"/>
              <dgm:constr type="l" for="ch" forName="Accent2" refType="w" fact="0"/>
              <dgm:constr type="t" for="ch" forName="Accent2" refType="h" fact="0.2167"/>
              <dgm:constr type="w" for="ch" forName="Accent2" refType="w" fact="0.5331"/>
              <dgm:constr type="h" for="ch" forName="Accent2" refType="h" fact="0.3771"/>
              <dgm:constr type="l" for="ch" forName="Accent3" refType="w" fact="0.1481"/>
              <dgm:constr type="t" for="ch" forName="Accent3" refType="h" fact="0.4342"/>
              <dgm:constr type="w" for="ch" forName="Accent3" refType="w" fact="0.5331"/>
              <dgm:constr type="h" for="ch" forName="Accent3" refType="h" fact="0.3771"/>
              <dgm:constr type="l" for="ch" forName="Parent1" refType="w" fact="0.2658"/>
              <dgm:constr type="t" for="ch" forName="Parent1" refType="h" fact="0.1365"/>
              <dgm:constr type="w" for="ch" forName="Parent1" refType="w" fact="0.2975"/>
              <dgm:constr type="h" for="ch" forName="Parent1" refType="h" fact="0.1052"/>
              <dgm:constr type="l" for="ch" forName="Parent2" refType="w" fact="0.1171"/>
              <dgm:constr type="t" for="ch" forName="Parent2" refType="h" fact="0.3536"/>
              <dgm:constr type="w" for="ch" forName="Parent2" refType="w" fact="0.2975"/>
              <dgm:constr type="h" for="ch" forName="Parent2" refType="h" fact="0.1052"/>
              <dgm:constr type="l" for="ch" forName="Parent3" refType="w" fact="0.2658"/>
              <dgm:constr type="t" for="ch" forName="Parent3" refType="h" fact="0.5707"/>
              <dgm:constr type="w" for="ch" forName="Parent3" refType="w" fact="0.2975"/>
              <dgm:constr type="h" for="ch" forName="Parent3" refType="h" fact="0.1052"/>
              <dgm:constr type="l" for="ch" forName="Parent4" refType="w" fact="0.1171"/>
              <dgm:constr type="t" for="ch" forName="Parent4" refType="h" fact="0.7878"/>
              <dgm:constr type="w" for="ch" forName="Parent4" refType="w" fact="0.2975"/>
              <dgm:constr type="h" for="ch" forName="Parent4" refType="h" fact="0.1052"/>
              <dgm:constr type="l" for="ch" forName="Child1" refType="w" fact="0.6804"/>
              <dgm:constr type="t" for="ch" forName="Child1" refType="h" fact="0.1119"/>
              <dgm:constr type="w" for="ch" forName="Child1" refType="w" fact="0.3196"/>
              <dgm:constr type="h" for="ch" forName="Child1" refType="h" fact="0.15"/>
              <dgm:constr type="l" for="ch" forName="Child2" refType="w" fact="0.5348"/>
              <dgm:constr type="t" for="ch" forName="Child2" refType="h" fact="0.3312"/>
              <dgm:constr type="w" for="ch" forName="Child2" refType="w" fact="0.3196"/>
              <dgm:constr type="h" for="ch" forName="Child2" refType="h" fact="0.15"/>
              <dgm:constr type="l" for="ch" forName="Child3" refType="w" fact="0.6804"/>
              <dgm:constr type="t" for="ch" forName="Child3" refType="h" fact="0.5461"/>
              <dgm:constr type="w" for="ch" forName="Child3" refType="w" fact="0.3196"/>
              <dgm:constr type="h" for="ch" forName="Child3" refType="h" fact="0.15"/>
              <dgm:constr type="l" for="ch" forName="Child4" refType="w" fact="0.5348"/>
              <dgm:constr type="t" for="ch" forName="Child4" refType="h" fact="0.7632"/>
              <dgm:constr type="w" for="ch" forName="Child4" refType="w" fact="0.3196"/>
              <dgm:constr type="h" for="ch" forName="Child4" refType="h" fact="0.15"/>
              <dgm:constr type="l" for="ch" forName="Accent4" refType="w" fact="0.038"/>
              <dgm:constr type="t" for="ch" forName="Accent4" refType="h" fact="0.6759"/>
              <dgm:constr type="w" for="ch" forName="Accent4" refType="w" fact="0.458"/>
              <dgm:constr type="h" for="ch" forName="Accent4" refType="h" fact="0.3241"/>
            </dgm:constrLst>
          </dgm:if>
          <dgm:if name="Name8" axis="ch" ptType="node" func="cnt" op="equ" val="5">
            <dgm:alg type="composite">
              <dgm:param type="ar" val="0.5811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4" refType="primFontSz" refFor="des" refForName="Parent1" op="lte"/>
              <dgm:constr type="primFontSz" for="des" forName="Child5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4" refType="primFontSz" refFor="des" refForName="Parent2" op="lte"/>
              <dgm:constr type="primFontSz" for="des" forName="Child5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Child4" refType="primFontSz" refFor="des" refForName="Parent3" op="lte"/>
              <dgm:constr type="primFontSz" for="des" forName="Child5" refType="primFontSz" refFor="des" refForName="Parent3" op="lte"/>
              <dgm:constr type="primFontSz" for="des" forName="Child1" refType="primFontSz" refFor="des" refForName="Parent4" op="lte"/>
              <dgm:constr type="primFontSz" for="des" forName="Child2" refType="primFontSz" refFor="des" refForName="Parent4" op="lte"/>
              <dgm:constr type="primFontSz" for="des" forName="Child3" refType="primFontSz" refFor="des" refForName="Parent4" op="lte"/>
              <dgm:constr type="primFontSz" for="des" forName="Child4" refType="primFontSz" refFor="des" refForName="Parent4" op="lte"/>
              <dgm:constr type="primFontSz" for="des" forName="Child5" refType="primFontSz" refFor="des" refForName="Parent4" op="lte"/>
              <dgm:constr type="primFontSz" for="des" forName="Child1" refType="primFontSz" refFor="des" refForName="Parent5" op="lte"/>
              <dgm:constr type="primFontSz" for="des" forName="Child2" refType="primFontSz" refFor="des" refForName="Parent5" op="lte"/>
              <dgm:constr type="primFontSz" for="des" forName="Child3" refType="primFontSz" refFor="des" refForName="Parent5" op="lte"/>
              <dgm:constr type="primFontSz" for="des" forName="Child4" refType="primFontSz" refFor="des" refForName="Parent5" op="lte"/>
              <dgm:constr type="primFontSz" for="des" forName="Child5" refType="primFontSz" refFor="des" refForName="Parent5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Parent4" refType="primFontSz" refFor="des" refForName="Parent1" op="equ"/>
              <dgm:constr type="primFontSz" for="des" forName="Parent5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primFontSz" for="des" forName="Child4" refType="primFontSz" refFor="des" refForName="Child1" op="equ"/>
              <dgm:constr type="primFontSz" for="des" forName="Child5" refType="primFontSz" refFor="des" refForName="Child1" op="equ"/>
              <dgm:constr type="l" for="ch" forName="Accent1" refType="w" fact="0.1481"/>
              <dgm:constr type="t" for="ch" forName="Accent1" refType="h" fact="0"/>
              <dgm:constr type="w" for="ch" forName="Accent1" refType="w" fact="0.5331"/>
              <dgm:constr type="h" for="ch" forName="Accent1" refType="h" fact="0.3098"/>
              <dgm:constr type="l" for="ch" forName="Accent2" refType="w" fact="0"/>
              <dgm:constr type="t" for="ch" forName="Accent2" refType="h" fact="0.178"/>
              <dgm:constr type="w" for="ch" forName="Accent2" refType="w" fact="0.5331"/>
              <dgm:constr type="h" for="ch" forName="Accent2" refType="h" fact="0.3098"/>
              <dgm:constr type="l" for="ch" forName="Accent3" refType="w" fact="0.1481"/>
              <dgm:constr type="t" for="ch" forName="Accent3" refType="h" fact="0.3568"/>
              <dgm:constr type="w" for="ch" forName="Accent3" refType="w" fact="0.5331"/>
              <dgm:constr type="h" for="ch" forName="Accent3" refType="h" fact="0.3098"/>
              <dgm:constr type="l" for="ch" forName="Accent4" refType="w" fact="0"/>
              <dgm:constr type="t" for="ch" forName="Accent4" refType="h" fact="0.5351"/>
              <dgm:constr type="w" for="ch" forName="Accent4" refType="w" fact="0.5331"/>
              <dgm:constr type="h" for="ch" forName="Accent4" refType="h" fact="0.3098"/>
              <dgm:constr type="l" for="ch" forName="Accent5" refType="w" fact="0.186"/>
              <dgm:constr type="t" for="ch" forName="Accent5" refType="h" fact="0.7337"/>
              <dgm:constr type="w" for="ch" forName="Accent5" refType="w" fact="0.458"/>
              <dgm:constr type="h" for="ch" forName="Accent5" refType="h" fact="0.2663"/>
              <dgm:constr type="l" for="ch" forName="Parent1" refType="w" fact="0.2658"/>
              <dgm:constr type="t" for="ch" forName="Parent1" refType="h" fact="0.1122"/>
              <dgm:constr type="w" for="ch" forName="Parent1" refType="w" fact="0.2975"/>
              <dgm:constr type="h" for="ch" forName="Parent1" refType="h" fact="0.0864"/>
              <dgm:constr type="l" for="ch" forName="Parent2" refType="w" fact="0.1171"/>
              <dgm:constr type="t" for="ch" forName="Parent2" refType="h" fact="0.2906"/>
              <dgm:constr type="w" for="ch" forName="Parent2" refType="w" fact="0.2975"/>
              <dgm:constr type="h" for="ch" forName="Parent2" refType="h" fact="0.0864"/>
              <dgm:constr type="l" for="ch" forName="Parent3" refType="w" fact="0.2658"/>
              <dgm:constr type="t" for="ch" forName="Parent3" refType="h" fact="0.4689"/>
              <dgm:constr type="w" for="ch" forName="Parent3" refType="w" fact="0.2975"/>
              <dgm:constr type="h" for="ch" forName="Parent3" refType="h" fact="0.0864"/>
              <dgm:constr type="l" for="ch" forName="Parent4" refType="w" fact="0.1171"/>
              <dgm:constr type="t" for="ch" forName="Parent4" refType="h" fact="0.6473"/>
              <dgm:constr type="w" for="ch" forName="Parent4" refType="w" fact="0.2975"/>
              <dgm:constr type="h" for="ch" forName="Parent4" refType="h" fact="0.0864"/>
              <dgm:constr type="l" for="ch" forName="Parent5" refType="w" fact="0.2658"/>
              <dgm:constr type="t" for="ch" forName="Parent5" refType="h" fact="0.8257"/>
              <dgm:constr type="w" for="ch" forName="Parent5" refType="w" fact="0.2975"/>
              <dgm:constr type="h" for="ch" forName="Parent5" refType="h" fact="0.0864"/>
              <dgm:constr type="l" for="ch" forName="Child1" refType="w" fact="0.6804"/>
              <dgm:constr type="t" for="ch" forName="Child1" refType="h" fact="0.0919"/>
              <dgm:constr type="w" for="ch" forName="Child1" refType="w" fact="0.3196"/>
              <dgm:constr type="h" for="ch" forName="Child1" refType="h" fact="0.1232"/>
              <dgm:constr type="l" for="ch" forName="Child2" refType="w" fact="0.5348"/>
              <dgm:constr type="t" for="ch" forName="Child2" refType="h" fact="0.2722"/>
              <dgm:constr type="w" for="ch" forName="Child2" refType="w" fact="0.3196"/>
              <dgm:constr type="h" for="ch" forName="Child2" refType="h" fact="0.1232"/>
              <dgm:constr type="l" for="ch" forName="Child3" refType="w" fact="0.6804"/>
              <dgm:constr type="t" for="ch" forName="Child3" refType="h" fact="0.4487"/>
              <dgm:constr type="w" for="ch" forName="Child3" refType="w" fact="0.3196"/>
              <dgm:constr type="h" for="ch" forName="Child3" refType="h" fact="0.1232"/>
              <dgm:constr type="l" for="ch" forName="Child4" refType="w" fact="0.5348"/>
              <dgm:constr type="t" for="ch" forName="Child4" refType="h" fact="0.6271"/>
              <dgm:constr type="w" for="ch" forName="Child4" refType="w" fact="0.3196"/>
              <dgm:constr type="h" for="ch" forName="Child4" refType="h" fact="0.1232"/>
              <dgm:constr type="l" for="ch" forName="Child5" refType="w" fact="0.6804"/>
              <dgm:constr type="t" for="ch" forName="Child5" refType="h" fact="0.8073"/>
              <dgm:constr type="w" for="ch" forName="Child5" refType="w" fact="0.3196"/>
              <dgm:constr type="h" for="ch" forName="Child5" refType="h" fact="0.1232"/>
            </dgm:constrLst>
          </dgm:if>
          <dgm:if name="Name9" axis="ch" ptType="node" func="cnt" op="equ" val="6">
            <dgm:alg type="composite">
              <dgm:param type="ar" val="0.4931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4" refType="primFontSz" refFor="des" refForName="Parent1" op="lte"/>
              <dgm:constr type="primFontSz" for="des" forName="Child5" refType="primFontSz" refFor="des" refForName="Parent1" op="lte"/>
              <dgm:constr type="primFontSz" for="des" forName="Child6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4" refType="primFontSz" refFor="des" refForName="Parent2" op="lte"/>
              <dgm:constr type="primFontSz" for="des" forName="Child5" refType="primFontSz" refFor="des" refForName="Parent2" op="lte"/>
              <dgm:constr type="primFontSz" for="des" forName="Child6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Child4" refType="primFontSz" refFor="des" refForName="Parent3" op="lte"/>
              <dgm:constr type="primFontSz" for="des" forName="Child5" refType="primFontSz" refFor="des" refForName="Parent3" op="lte"/>
              <dgm:constr type="primFontSz" for="des" forName="Child6" refType="primFontSz" refFor="des" refForName="Parent3" op="lte"/>
              <dgm:constr type="primFontSz" for="des" forName="Child1" refType="primFontSz" refFor="des" refForName="Parent4" op="lte"/>
              <dgm:constr type="primFontSz" for="des" forName="Child2" refType="primFontSz" refFor="des" refForName="Parent4" op="lte"/>
              <dgm:constr type="primFontSz" for="des" forName="Child3" refType="primFontSz" refFor="des" refForName="Parent4" op="lte"/>
              <dgm:constr type="primFontSz" for="des" forName="Child4" refType="primFontSz" refFor="des" refForName="Parent4" op="lte"/>
              <dgm:constr type="primFontSz" for="des" forName="Child5" refType="primFontSz" refFor="des" refForName="Parent4" op="lte"/>
              <dgm:constr type="primFontSz" for="des" forName="Child6" refType="primFontSz" refFor="des" refForName="Parent4" op="lte"/>
              <dgm:constr type="primFontSz" for="des" forName="Child1" refType="primFontSz" refFor="des" refForName="Parent5" op="lte"/>
              <dgm:constr type="primFontSz" for="des" forName="Child2" refType="primFontSz" refFor="des" refForName="Parent5" op="lte"/>
              <dgm:constr type="primFontSz" for="des" forName="Child3" refType="primFontSz" refFor="des" refForName="Parent5" op="lte"/>
              <dgm:constr type="primFontSz" for="des" forName="Child4" refType="primFontSz" refFor="des" refForName="Parent5" op="lte"/>
              <dgm:constr type="primFontSz" for="des" forName="Child5" refType="primFontSz" refFor="des" refForName="Parent5" op="lte"/>
              <dgm:constr type="primFontSz" for="des" forName="Child6" refType="primFontSz" refFor="des" refForName="Parent5" op="lte"/>
              <dgm:constr type="primFontSz" for="des" forName="Child1" refType="primFontSz" refFor="des" refForName="Parent6" op="lte"/>
              <dgm:constr type="primFontSz" for="des" forName="Child2" refType="primFontSz" refFor="des" refForName="Parent6" op="lte"/>
              <dgm:constr type="primFontSz" for="des" forName="Child3" refType="primFontSz" refFor="des" refForName="Parent6" op="lte"/>
              <dgm:constr type="primFontSz" for="des" forName="Child4" refType="primFontSz" refFor="des" refForName="Parent6" op="lte"/>
              <dgm:constr type="primFontSz" for="des" forName="Child5" refType="primFontSz" refFor="des" refForName="Parent6" op="lte"/>
              <dgm:constr type="primFontSz" for="des" forName="Child6" refType="primFontSz" refFor="des" refForName="Parent6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Parent4" refType="primFontSz" refFor="des" refForName="Parent1" op="equ"/>
              <dgm:constr type="primFontSz" for="des" forName="Parent5" refType="primFontSz" refFor="des" refForName="Parent1" op="equ"/>
              <dgm:constr type="primFontSz" for="des" forName="Parent6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primFontSz" for="des" forName="Child4" refType="primFontSz" refFor="des" refForName="Child1" op="equ"/>
              <dgm:constr type="primFontSz" for="des" forName="Child5" refType="primFontSz" refFor="des" refForName="Child1" op="equ"/>
              <dgm:constr type="primFontSz" for="des" forName="Child6" refType="primFontSz" refFor="des" refForName="Child1" op="equ"/>
              <dgm:constr type="l" for="ch" forName="Accent1" refType="w" fact="0.1481"/>
              <dgm:constr type="t" for="ch" forName="Accent1" refType="h" fact="0"/>
              <dgm:constr type="w" for="ch" forName="Accent1" refType="w" fact="0.5331"/>
              <dgm:constr type="h" for="ch" forName="Accent1" refType="h" fact="0.2629"/>
              <dgm:constr type="l" for="ch" forName="Accent2" refType="w" fact="0"/>
              <dgm:constr type="t" for="ch" forName="Accent2" refType="h" fact="0.1511"/>
              <dgm:constr type="w" for="ch" forName="Accent2" refType="w" fact="0.5331"/>
              <dgm:constr type="h" for="ch" forName="Accent2" refType="h" fact="0.2629"/>
              <dgm:constr type="l" for="ch" forName="Accent3" refType="w" fact="0.1481"/>
              <dgm:constr type="t" for="ch" forName="Accent3" refType="h" fact="0.3027"/>
              <dgm:constr type="w" for="ch" forName="Accent3" refType="w" fact="0.5331"/>
              <dgm:constr type="h" for="ch" forName="Accent3" refType="h" fact="0.2629"/>
              <dgm:constr type="l" for="ch" forName="Accent4" refType="w" fact="0"/>
              <dgm:constr type="t" for="ch" forName="Accent4" refType="h" fact="0.4541"/>
              <dgm:constr type="w" for="ch" forName="Accent4" refType="w" fact="0.5331"/>
              <dgm:constr type="h" for="ch" forName="Accent4" refType="h" fact="0.2629"/>
              <dgm:constr type="l" for="ch" forName="Parent1" refType="w" fact="0.2658"/>
              <dgm:constr type="t" for="ch" forName="Parent1" refType="h" fact="0.0952"/>
              <dgm:constr type="w" for="ch" forName="Parent1" refType="w" fact="0.2975"/>
              <dgm:constr type="h" for="ch" forName="Parent1" refType="h" fact="0.0733"/>
              <dgm:constr type="l" for="ch" forName="Parent2" refType="w" fact="0.1171"/>
              <dgm:constr type="t" for="ch" forName="Parent2" refType="h" fact="0.2466"/>
              <dgm:constr type="w" for="ch" forName="Parent2" refType="w" fact="0.2975"/>
              <dgm:constr type="h" for="ch" forName="Parent2" refType="h" fact="0.0733"/>
              <dgm:constr type="l" for="ch" forName="Parent3" refType="w" fact="0.2658"/>
              <dgm:constr type="t" for="ch" forName="Parent3" refType="h" fact="0.3979"/>
              <dgm:constr type="w" for="ch" forName="Parent3" refType="w" fact="0.2975"/>
              <dgm:constr type="h" for="ch" forName="Parent3" refType="h" fact="0.0733"/>
              <dgm:constr type="l" for="ch" forName="Parent4" refType="w" fact="0.1171"/>
              <dgm:constr type="t" for="ch" forName="Parent4" refType="h" fact="0.5493"/>
              <dgm:constr type="w" for="ch" forName="Parent4" refType="w" fact="0.2975"/>
              <dgm:constr type="h" for="ch" forName="Parent4" refType="h" fact="0.0733"/>
              <dgm:constr type="l" for="ch" forName="Child1" refType="w" fact="0.6804"/>
              <dgm:constr type="t" for="ch" forName="Child1" refType="h" fact="0.078"/>
              <dgm:constr type="w" for="ch" forName="Child1" refType="w" fact="0.3196"/>
              <dgm:constr type="h" for="ch" forName="Child1" refType="h" fact="0.1046"/>
              <dgm:constr type="l" for="ch" forName="Child2" refType="w" fact="0.5348"/>
              <dgm:constr type="t" for="ch" forName="Child2" refType="h" fact="0.231"/>
              <dgm:constr type="w" for="ch" forName="Child2" refType="w" fact="0.3196"/>
              <dgm:constr type="h" for="ch" forName="Child2" refType="h" fact="0.1046"/>
              <dgm:constr type="l" for="ch" forName="Child3" refType="w" fact="0.6804"/>
              <dgm:constr type="t" for="ch" forName="Child3" refType="h" fact="0.3808"/>
              <dgm:constr type="w" for="ch" forName="Child3" refType="w" fact="0.3196"/>
              <dgm:constr type="h" for="ch" forName="Child3" refType="h" fact="0.1046"/>
              <dgm:constr type="l" for="ch" forName="Child4" refType="w" fact="0.5348"/>
              <dgm:constr type="t" for="ch" forName="Child4" refType="h" fact="0.5322"/>
              <dgm:constr type="w" for="ch" forName="Child4" refType="w" fact="0.3196"/>
              <dgm:constr type="h" for="ch" forName="Child4" refType="h" fact="0.1046"/>
              <dgm:constr type="l" for="ch" forName="Accent5" refType="w" fact="0.1481"/>
              <dgm:constr type="t" for="ch" forName="Accent5" refType="h" fact="0.6053"/>
              <dgm:constr type="w" for="ch" forName="Accent5" refType="w" fact="0.5331"/>
              <dgm:constr type="h" for="ch" forName="Accent5" refType="h" fact="0.2629"/>
              <dgm:constr type="l" for="ch" forName="Accent6" refType="w" fact="0.038"/>
              <dgm:constr type="t" for="ch" forName="Accent6" refType="h" fact="0.774"/>
              <dgm:constr type="w" for="ch" forName="Accent6" refType="w" fact="0.458"/>
              <dgm:constr type="h" for="ch" forName="Accent6" refType="h" fact="0.226"/>
              <dgm:constr type="l" for="ch" forName="Parent5" refType="w" fact="0.2658"/>
              <dgm:constr type="t" for="ch" forName="Parent5" refType="h" fact="0.7005"/>
              <dgm:constr type="w" for="ch" forName="Parent5" refType="w" fact="0.2975"/>
              <dgm:constr type="h" for="ch" forName="Parent5" refType="h" fact="0.0733"/>
              <dgm:constr type="l" for="ch" forName="Parent6" refType="w" fact="0.1171"/>
              <dgm:constr type="t" for="ch" forName="Parent6" refType="h" fact="0.8519"/>
              <dgm:constr type="w" for="ch" forName="Parent6" refType="w" fact="0.2975"/>
              <dgm:constr type="h" for="ch" forName="Parent6" refType="h" fact="0.0733"/>
              <dgm:constr type="l" for="ch" forName="Child5" refType="w" fact="0.6804"/>
              <dgm:constr type="t" for="ch" forName="Child5" refType="h" fact="0.6833"/>
              <dgm:constr type="w" for="ch" forName="Child5" refType="w" fact="0.3196"/>
              <dgm:constr type="h" for="ch" forName="Child5" refType="h" fact="0.1046"/>
              <dgm:constr type="l" for="ch" forName="Child6" refType="w" fact="0.5348"/>
              <dgm:constr type="t" for="ch" forName="Child6" refType="h" fact="0.8347"/>
              <dgm:constr type="w" for="ch" forName="Child6" refType="w" fact="0.3196"/>
              <dgm:constr type="h" for="ch" forName="Child6" refType="h" fact="0.1046"/>
            </dgm:constrLst>
          </dgm:if>
          <dgm:else name="Name10">
            <dgm:alg type="composite">
              <dgm:param type="ar" val="0.4284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4" refType="primFontSz" refFor="des" refForName="Parent1" op="lte"/>
              <dgm:constr type="primFontSz" for="des" forName="Child5" refType="primFontSz" refFor="des" refForName="Parent1" op="lte"/>
              <dgm:constr type="primFontSz" for="des" forName="Child6" refType="primFontSz" refFor="des" refForName="Parent1" op="lte"/>
              <dgm:constr type="primFontSz" for="des" forName="Child7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4" refType="primFontSz" refFor="des" refForName="Parent2" op="lte"/>
              <dgm:constr type="primFontSz" for="des" forName="Child5" refType="primFontSz" refFor="des" refForName="Parent2" op="lte"/>
              <dgm:constr type="primFontSz" for="des" forName="Child6" refType="primFontSz" refFor="des" refForName="Parent2" op="lte"/>
              <dgm:constr type="primFontSz" for="des" forName="Child7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Child4" refType="primFontSz" refFor="des" refForName="Parent3" op="lte"/>
              <dgm:constr type="primFontSz" for="des" forName="Child5" refType="primFontSz" refFor="des" refForName="Parent3" op="lte"/>
              <dgm:constr type="primFontSz" for="des" forName="Child6" refType="primFontSz" refFor="des" refForName="Parent3" op="lte"/>
              <dgm:constr type="primFontSz" for="des" forName="Child7" refType="primFontSz" refFor="des" refForName="Parent3" op="lte"/>
              <dgm:constr type="primFontSz" for="des" forName="Child1" refType="primFontSz" refFor="des" refForName="Parent4" op="lte"/>
              <dgm:constr type="primFontSz" for="des" forName="Child2" refType="primFontSz" refFor="des" refForName="Parent4" op="lte"/>
              <dgm:constr type="primFontSz" for="des" forName="Child3" refType="primFontSz" refFor="des" refForName="Parent4" op="lte"/>
              <dgm:constr type="primFontSz" for="des" forName="Child4" refType="primFontSz" refFor="des" refForName="Parent4" op="lte"/>
              <dgm:constr type="primFontSz" for="des" forName="Child5" refType="primFontSz" refFor="des" refForName="Parent4" op="lte"/>
              <dgm:constr type="primFontSz" for="des" forName="Child6" refType="primFontSz" refFor="des" refForName="Parent4" op="lte"/>
              <dgm:constr type="primFontSz" for="des" forName="Child7" refType="primFontSz" refFor="des" refForName="Parent4" op="lte"/>
              <dgm:constr type="primFontSz" for="des" forName="Child1" refType="primFontSz" refFor="des" refForName="Parent5" op="lte"/>
              <dgm:constr type="primFontSz" for="des" forName="Child2" refType="primFontSz" refFor="des" refForName="Parent5" op="lte"/>
              <dgm:constr type="primFontSz" for="des" forName="Child3" refType="primFontSz" refFor="des" refForName="Parent5" op="lte"/>
              <dgm:constr type="primFontSz" for="des" forName="Child4" refType="primFontSz" refFor="des" refForName="Parent5" op="lte"/>
              <dgm:constr type="primFontSz" for="des" forName="Child5" refType="primFontSz" refFor="des" refForName="Parent5" op="lte"/>
              <dgm:constr type="primFontSz" for="des" forName="Child6" refType="primFontSz" refFor="des" refForName="Parent5" op="lte"/>
              <dgm:constr type="primFontSz" for="des" forName="Child7" refType="primFontSz" refFor="des" refForName="Parent5" op="lte"/>
              <dgm:constr type="primFontSz" for="des" forName="Child1" refType="primFontSz" refFor="des" refForName="Parent6" op="lte"/>
              <dgm:constr type="primFontSz" for="des" forName="Child2" refType="primFontSz" refFor="des" refForName="Parent6" op="lte"/>
              <dgm:constr type="primFontSz" for="des" forName="Child3" refType="primFontSz" refFor="des" refForName="Parent6" op="lte"/>
              <dgm:constr type="primFontSz" for="des" forName="Child4" refType="primFontSz" refFor="des" refForName="Parent6" op="lte"/>
              <dgm:constr type="primFontSz" for="des" forName="Child5" refType="primFontSz" refFor="des" refForName="Parent6" op="lte"/>
              <dgm:constr type="primFontSz" for="des" forName="Child6" refType="primFontSz" refFor="des" refForName="Parent6" op="lte"/>
              <dgm:constr type="primFontSz" for="des" forName="Child7" refType="primFontSz" refFor="des" refForName="Parent6" op="lte"/>
              <dgm:constr type="primFontSz" for="des" forName="Child1" refType="primFontSz" refFor="des" refForName="Parent7" op="lte"/>
              <dgm:constr type="primFontSz" for="des" forName="Child2" refType="primFontSz" refFor="des" refForName="Parent7" op="lte"/>
              <dgm:constr type="primFontSz" for="des" forName="Child3" refType="primFontSz" refFor="des" refForName="Parent7" op="lte"/>
              <dgm:constr type="primFontSz" for="des" forName="Child4" refType="primFontSz" refFor="des" refForName="Parent7" op="lte"/>
              <dgm:constr type="primFontSz" for="des" forName="Child5" refType="primFontSz" refFor="des" refForName="Parent7" op="lte"/>
              <dgm:constr type="primFontSz" for="des" forName="Child6" refType="primFontSz" refFor="des" refForName="Parent7" op="lte"/>
              <dgm:constr type="primFontSz" for="des" forName="Child7" refType="primFontSz" refFor="des" refForName="Parent7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Parent4" refType="primFontSz" refFor="des" refForName="Parent1" op="equ"/>
              <dgm:constr type="primFontSz" for="des" forName="Parent5" refType="primFontSz" refFor="des" refForName="Parent1" op="equ"/>
              <dgm:constr type="primFontSz" for="des" forName="Parent6" refType="primFontSz" refFor="des" refForName="Parent1" op="equ"/>
              <dgm:constr type="primFontSz" for="des" forName="Parent7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primFontSz" for="des" forName="Child4" refType="primFontSz" refFor="des" refForName="Child1" op="equ"/>
              <dgm:constr type="primFontSz" for="des" forName="Child5" refType="primFontSz" refFor="des" refForName="Child1" op="equ"/>
              <dgm:constr type="primFontSz" for="des" forName="Child6" refType="primFontSz" refFor="des" refForName="Child1" op="equ"/>
              <dgm:constr type="primFontSz" for="des" forName="Child7" refType="primFontSz" refFor="des" refForName="Child1" op="equ"/>
              <dgm:constr type="l" for="ch" forName="Accent1" refType="w" fact="0.1481"/>
              <dgm:constr type="t" for="ch" forName="Accent1" refType="h" fact="0"/>
              <dgm:constr type="w" for="ch" forName="Accent1" refType="w" fact="0.5331"/>
              <dgm:constr type="h" for="ch" forName="Accent1" refType="h" fact="0.2284"/>
              <dgm:constr type="l" for="ch" forName="Accent2" refType="w" fact="0"/>
              <dgm:constr type="t" for="ch" forName="Accent2" refType="h" fact="0.1312"/>
              <dgm:constr type="w" for="ch" forName="Accent2" refType="w" fact="0.5331"/>
              <dgm:constr type="h" for="ch" forName="Accent2" refType="h" fact="0.2284"/>
              <dgm:constr type="l" for="ch" forName="Accent3" refType="w" fact="0.1481"/>
              <dgm:constr type="t" for="ch" forName="Accent3" refType="h" fact="0.263"/>
              <dgm:constr type="w" for="ch" forName="Accent3" refType="w" fact="0.5331"/>
              <dgm:constr type="h" for="ch" forName="Accent3" refType="h" fact="0.2284"/>
              <dgm:constr type="l" for="ch" forName="Accent4" refType="w" fact="0"/>
              <dgm:constr type="t" for="ch" forName="Accent4" refType="h" fact="0.3945"/>
              <dgm:constr type="w" for="ch" forName="Accent4" refType="w" fact="0.5331"/>
              <dgm:constr type="h" for="ch" forName="Accent4" refType="h" fact="0.2284"/>
              <dgm:constr type="l" for="ch" forName="Parent1" refType="w" fact="0.2658"/>
              <dgm:constr type="t" for="ch" forName="Parent1" refType="h" fact="0.0827"/>
              <dgm:constr type="w" for="ch" forName="Parent1" refType="w" fact="0.2975"/>
              <dgm:constr type="h" for="ch" forName="Parent1" refType="h" fact="0.0637"/>
              <dgm:constr type="l" for="ch" forName="Parent2" refType="w" fact="0.1171"/>
              <dgm:constr type="t" for="ch" forName="Parent2" refType="h" fact="0.2142"/>
              <dgm:constr type="w" for="ch" forName="Parent2" refType="w" fact="0.2975"/>
              <dgm:constr type="h" for="ch" forName="Parent2" refType="h" fact="0.0637"/>
              <dgm:constr type="l" for="ch" forName="Parent3" refType="w" fact="0.2658"/>
              <dgm:constr type="t" for="ch" forName="Parent3" refType="h" fact="0.3457"/>
              <dgm:constr type="w" for="ch" forName="Parent3" refType="w" fact="0.2975"/>
              <dgm:constr type="h" for="ch" forName="Parent3" refType="h" fact="0.0637"/>
              <dgm:constr type="l" for="ch" forName="Parent4" refType="w" fact="0.1171"/>
              <dgm:constr type="t" for="ch" forName="Parent4" refType="h" fact="0.4772"/>
              <dgm:constr type="w" for="ch" forName="Parent4" refType="w" fact="0.2975"/>
              <dgm:constr type="h" for="ch" forName="Parent4" refType="h" fact="0.0637"/>
              <dgm:constr type="l" for="ch" forName="Child1" refType="w" fact="0.6804"/>
              <dgm:constr type="t" for="ch" forName="Child1" refType="h" fact="0.0678"/>
              <dgm:constr type="w" for="ch" forName="Child1" refType="w" fact="0.3196"/>
              <dgm:constr type="h" for="ch" forName="Child1" refType="h" fact="0.0908"/>
              <dgm:constr type="l" for="ch" forName="Child2" refType="w" fact="0.5348"/>
              <dgm:constr type="t" for="ch" forName="Child2" refType="h" fact="0.2006"/>
              <dgm:constr type="w" for="ch" forName="Child2" refType="w" fact="0.3196"/>
              <dgm:constr type="h" for="ch" forName="Child2" refType="h" fact="0.0908"/>
              <dgm:constr type="l" for="ch" forName="Child3" refType="w" fact="0.6804"/>
              <dgm:constr type="t" for="ch" forName="Child3" refType="h" fact="0.3308"/>
              <dgm:constr type="w" for="ch" forName="Child3" refType="w" fact="0.3196"/>
              <dgm:constr type="h" for="ch" forName="Child3" refType="h" fact="0.0908"/>
              <dgm:constr type="l" for="ch" forName="Child4" refType="w" fact="0.5348"/>
              <dgm:constr type="t" for="ch" forName="Child4" refType="h" fact="0.4623"/>
              <dgm:constr type="w" for="ch" forName="Child4" refType="w" fact="0.3196"/>
              <dgm:constr type="h" for="ch" forName="Child4" refType="h" fact="0.0908"/>
              <dgm:constr type="l" for="ch" forName="Accent5" refType="w" fact="0.1481"/>
              <dgm:constr type="t" for="ch" forName="Accent5" refType="h" fact="0.5258"/>
              <dgm:constr type="w" for="ch" forName="Accent5" refType="w" fact="0.5331"/>
              <dgm:constr type="h" for="ch" forName="Accent5" refType="h" fact="0.2284"/>
              <dgm:constr type="l" for="ch" forName="Accent6" refType="w" fact="0"/>
              <dgm:constr type="t" for="ch" forName="Accent6" refType="h" fact="0.6573"/>
              <dgm:constr type="w" for="ch" forName="Accent6" refType="w" fact="0.5331"/>
              <dgm:constr type="h" for="ch" forName="Accent6" refType="h" fact="0.2284"/>
              <dgm:constr type="l" for="ch" forName="Accent7" refType="w" fact="0.186"/>
              <dgm:constr type="t" for="ch" forName="Accent7" refType="h" fact="0.8037"/>
              <dgm:constr type="w" for="ch" forName="Accent7" refType="w" fact="0.458"/>
              <dgm:constr type="h" for="ch" forName="Accent7" refType="h" fact="0.1963"/>
              <dgm:constr type="l" for="ch" forName="Parent5" refType="w" fact="0.2658"/>
              <dgm:constr type="t" for="ch" forName="Parent5" refType="h" fact="0.6085"/>
              <dgm:constr type="w" for="ch" forName="Parent5" refType="w" fact="0.2975"/>
              <dgm:constr type="h" for="ch" forName="Parent5" refType="h" fact="0.0637"/>
              <dgm:constr type="l" for="ch" forName="Parent6" refType="w" fact="0.1171"/>
              <dgm:constr type="t" for="ch" forName="Parent6" refType="h" fact="0.74"/>
              <dgm:constr type="w" for="ch" forName="Parent6" refType="w" fact="0.2975"/>
              <dgm:constr type="h" for="ch" forName="Parent6" refType="h" fact="0.0637"/>
              <dgm:constr type="l" for="ch" forName="Parent7" refType="w" fact="0.2658"/>
              <dgm:constr type="t" for="ch" forName="Parent7" refType="h" fact="0.8715"/>
              <dgm:constr type="w" for="ch" forName="Parent7" refType="w" fact="0.2975"/>
              <dgm:constr type="h" for="ch" forName="Parent7" refType="h" fact="0.0637"/>
              <dgm:constr type="l" for="ch" forName="Child5" refType="w" fact="0.6804"/>
              <dgm:constr type="t" for="ch" forName="Child5" refType="h" fact="0.5936"/>
              <dgm:constr type="w" for="ch" forName="Child5" refType="w" fact="0.3196"/>
              <dgm:constr type="h" for="ch" forName="Child5" refType="h" fact="0.0908"/>
              <dgm:constr type="l" for="ch" forName="Child6" refType="w" fact="0.5348"/>
              <dgm:constr type="t" for="ch" forName="Child6" refType="h" fact="0.7251"/>
              <dgm:constr type="w" for="ch" forName="Child6" refType="w" fact="0.3196"/>
              <dgm:constr type="h" for="ch" forName="Child6" refType="h" fact="0.0908"/>
              <dgm:constr type="l" for="ch" forName="Child7" refType="w" fact="0.6804"/>
              <dgm:constr type="t" for="ch" forName="Child7" refType="h" fact="0.8579"/>
              <dgm:constr type="w" for="ch" forName="Child7" refType="w" fact="0.3196"/>
              <dgm:constr type="h" for="ch" forName="Child7" refType="h" fact="0.0908"/>
            </dgm:constrLst>
          </dgm:else>
        </dgm:choose>
      </dgm:if>
      <dgm:else name="Name11">
        <dgm:choose name="Name12">
          <dgm:if name="Name13" axis="ch" ptType="node" func="cnt" op="equ" val="1">
            <dgm:alg type="composite">
              <dgm:param type="ar" val="1.5999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l" for="ch" forName="Child1" refType="w" fact="0.625"/>
              <dgm:constr type="t" for="ch" forName="Child1" refType="h" fact="0.2981"/>
              <dgm:constr type="w" for="ch" forName="Child1" refType="w" fact="0.375"/>
              <dgm:constr type="h" for="ch" forName="Child1" refType="h" fact="0.4001"/>
              <dgm:constr type="l" for="ch" forName="Accent1" refType="w" fact="0"/>
              <dgm:constr type="t" for="ch" forName="Accent1" refType="h" fact="0"/>
              <dgm:constr type="w" for="ch" forName="Accent1" refType="w" fact="0.6249"/>
              <dgm:constr type="h" for="ch" forName="Accent1" refType="h"/>
              <dgm:constr type="l" for="ch" forName="Parent1" refType="w" fact="0.138"/>
              <dgm:constr type="t" for="ch" forName="Parent1" refType="h" fact="0.362"/>
              <dgm:constr type="w" for="ch" forName="Parent1" refType="w" fact="0.3487"/>
              <dgm:constr type="h" for="ch" forName="Parent1" refType="h" fact="0.2789"/>
            </dgm:constrLst>
          </dgm:if>
          <dgm:if name="Name14" axis="ch" ptType="node" func="cnt" op="equ" val="2">
            <dgm:alg type="composite">
              <dgm:param type="ar" val="1.2026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Parent2" refType="primFontSz" refFor="des" refForName="Parent1" op="equ"/>
              <dgm:constr type="primFontSz" for="des" forName="Child2" refType="primFontSz" refFor="des" refForName="Child1" op="equ"/>
              <dgm:constr type="l" for="ch" forName="Accent1" refType="w" fact="-0.0407"/>
              <dgm:constr type="t" for="ch" forName="Accent1" refType="h" fact="0"/>
              <dgm:constr type="w" for="ch" forName="Accent1" refType="w" fact="0.5542"/>
              <dgm:constr type="h" for="ch" forName="Accent1" refType="h" fact="0.6665"/>
              <dgm:constr type="l" for="ch" forName="Accent2" refType="w" fact="0.1533"/>
              <dgm:constr type="t" for="ch" forName="Accent2" refType="h" fact="0.4272"/>
              <dgm:constr type="w" for="ch" forName="Accent2" refType="w" fact="0.4761"/>
              <dgm:constr type="h" for="ch" forName="Accent2" refType="h" fact="0.5728"/>
              <dgm:constr type="l" for="ch" forName="Parent1" refType="w" fact="0.0822"/>
              <dgm:constr type="t" for="ch" forName="Parent1" refType="h" fact="0.2413"/>
              <dgm:constr type="w" for="ch" forName="Parent1" refType="w" fact="0.3092"/>
              <dgm:constr type="h" for="ch" forName="Parent1" refType="h" fact="0.1859"/>
              <dgm:constr type="l" for="ch" forName="Parent2" refType="w" fact="0.2368"/>
              <dgm:constr type="t" for="ch" forName="Parent2" refType="h" fact="0.625"/>
              <dgm:constr type="w" for="ch" forName="Parent2" refType="w" fact="0.3092"/>
              <dgm:constr type="h" for="ch" forName="Parent2" refType="h" fact="0.1859"/>
              <dgm:constr type="l" for="ch" forName="Child1" refType="w" fact="0.5164"/>
              <dgm:constr type="t" for="ch" forName="Child1" refType="h" fact="0.1978"/>
              <dgm:constr type="w" for="ch" forName="Child1" refType="w" fact="0.3322"/>
              <dgm:constr type="h" for="ch" forName="Child1" refType="h" fact="0.265"/>
              <dgm:constr type="l" for="ch" forName="Child2" refType="w" fact="0.6678"/>
              <dgm:constr type="t" for="ch" forName="Child2" refType="h" fact="0.5855"/>
              <dgm:constr type="w" for="ch" forName="Child2" refType="w" fact="0.3322"/>
              <dgm:constr type="h" for="ch" forName="Child2" refType="h" fact="0.265"/>
            </dgm:constrLst>
          </dgm:if>
          <dgm:if name="Name15" axis="ch" ptType="node" func="cnt" op="equ" val="3">
            <dgm:alg type="composite">
              <dgm:param type="ar" val="0.9039"/>
            </dgm:alg>
            <dgm:shape xmlns:r="http://schemas.openxmlformats.org/officeDocument/2006/relationships" r:blip="">
              <dgm:adjLst/>
            </dgm:shape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l" for="ch" forName="Accent1" refType="w" fact="0"/>
              <dgm:constr type="t" for="ch" forName="Accent1" refType="h" fact="0"/>
              <dgm:constr type="w" for="ch" forName="Accent1" refType="w" fact="0.5325"/>
              <dgm:constr type="h" for="ch" forName="Accent1" refType="h" fact="0.4814"/>
              <dgm:constr type="l" for="ch" forName="Accent2" refType="w" fact="0.1479"/>
              <dgm:constr type="t" for="ch" forName="Accent2" refType="h" fact="0.2766"/>
              <dgm:constr type="w" for="ch" forName="Accent2" refType="w" fact="0.5325"/>
              <dgm:constr type="h" for="ch" forName="Accent2" refType="h" fact="0.4814"/>
              <dgm:constr type="l" for="ch" forName="Accent3" refType="w" fact="0.0378"/>
              <dgm:constr type="t" for="ch" forName="Accent3" refType="h" fact="0.5863"/>
              <dgm:constr type="w" for="ch" forName="Accent3" refType="w" fact="0.4575"/>
              <dgm:constr type="h" for="ch" forName="Accent3" refType="h" fact="0.4137"/>
              <dgm:constr type="l" for="ch" forName="Parent1" refType="w" fact="0.1183"/>
              <dgm:constr type="t" for="ch" forName="Parent1" refType="h" fact="0.1738"/>
              <dgm:constr type="w" for="ch" forName="Parent1" refType="w" fact="0.2959"/>
              <dgm:constr type="h" for="ch" forName="Parent1" refType="h" fact="0.1337"/>
              <dgm:constr type="l" for="ch" forName="Parent2" refType="w" fact="0.2656"/>
              <dgm:constr type="t" for="ch" forName="Parent2" refType="h" fact="0.452"/>
              <dgm:constr type="w" for="ch" forName="Parent2" refType="w" fact="0.2959"/>
              <dgm:constr type="h" for="ch" forName="Parent2" refType="h" fact="0.1337"/>
              <dgm:constr type="l" for="ch" forName="Parent3" refType="w" fact="0.1183"/>
              <dgm:constr type="t" for="ch" forName="Parent3" refType="h" fact="0.7306"/>
              <dgm:constr type="w" for="ch" forName="Parent3" refType="w" fact="0.2959"/>
              <dgm:constr type="h" for="ch" forName="Parent3" refType="h" fact="0.1337"/>
              <dgm:constr type="l" for="ch" forName="Child1" refType="w" fact="0.5325"/>
              <dgm:constr type="t" for="ch" forName="Child1" refType="h" fact="0.1435"/>
              <dgm:constr type="w" for="ch" forName="Child1" refType="w" fact="0.3195"/>
              <dgm:constr type="h" for="ch" forName="Child1" refType="h" fact="0.1926"/>
              <dgm:constr type="l" for="ch" forName="Child2" refType="w" fact="0.6805"/>
              <dgm:constr type="t" for="ch" forName="Child2" refType="h" fact="0.4217"/>
              <dgm:constr type="w" for="ch" forName="Child2" refType="w" fact="0.3195"/>
              <dgm:constr type="h" for="ch" forName="Child2" refType="h" fact="0.1926"/>
              <dgm:constr type="l" for="ch" forName="Child3" refType="w" fact="0.5325"/>
              <dgm:constr type="t" for="ch" forName="Child3" refType="h" fact="0.6998"/>
              <dgm:constr type="w" for="ch" forName="Child3" refType="w" fact="0.3195"/>
              <dgm:constr type="h" for="ch" forName="Child3" refType="h" fact="0.1926"/>
            </dgm:constrLst>
          </dgm:if>
          <dgm:if name="Name16" axis="ch" ptType="node" func="cnt" op="equ" val="4">
            <dgm:alg type="composite">
              <dgm:param type="ar" val="0.7073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4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4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Child4" refType="primFontSz" refFor="des" refForName="Parent3" op="lte"/>
              <dgm:constr type="primFontSz" for="des" forName="Child1" refType="primFontSz" refFor="des" refForName="Parent4" op="lte"/>
              <dgm:constr type="primFontSz" for="des" forName="Child2" refType="primFontSz" refFor="des" refForName="Parent4" op="lte"/>
              <dgm:constr type="primFontSz" for="des" forName="Child3" refType="primFontSz" refFor="des" refForName="Parent4" op="lte"/>
              <dgm:constr type="primFontSz" for="des" forName="Child4" refType="primFontSz" refFor="des" refForName="Parent4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Parent4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primFontSz" for="des" forName="Child4" refType="primFontSz" refFor="des" refForName="Child1" op="equ"/>
              <dgm:constr type="l" for="ch" forName="Accent1" refType="w" fact="0"/>
              <dgm:constr type="t" for="ch" forName="Accent1" refType="h" fact="0"/>
              <dgm:constr type="w" for="ch" forName="Accent1" refType="w" fact="0.5331"/>
              <dgm:constr type="h" for="ch" forName="Accent1" refType="h" fact="0.3771"/>
              <dgm:constr type="l" for="ch" forName="Accent2" refType="w" fact="0.1481"/>
              <dgm:constr type="t" for="ch" forName="Accent2" refType="h" fact="0.2167"/>
              <dgm:constr type="w" for="ch" forName="Accent2" refType="w" fact="0.5331"/>
              <dgm:constr type="h" for="ch" forName="Accent2" refType="h" fact="0.3771"/>
              <dgm:constr type="l" for="ch" forName="Accent3" refType="w" fact="0"/>
              <dgm:constr type="t" for="ch" forName="Accent3" refType="h" fact="0.4342"/>
              <dgm:constr type="w" for="ch" forName="Accent3" refType="w" fact="0.5331"/>
              <dgm:constr type="h" for="ch" forName="Accent3" refType="h" fact="0.3771"/>
              <dgm:constr type="l" for="ch" forName="Accent4" refType="w" fact="0.186"/>
              <dgm:constr type="t" for="ch" forName="Accent4" refType="h" fact="0.6759"/>
              <dgm:constr type="w" for="ch" forName="Accent4" refType="w" fact="0.458"/>
              <dgm:constr type="h" for="ch" forName="Accent4" refType="h" fact="0.3241"/>
              <dgm:constr type="l" for="ch" forName="Parent1" refType="w" fact="0.1171"/>
              <dgm:constr type="t" for="ch" forName="Parent1" refType="h" fact="0.1365"/>
              <dgm:constr type="w" for="ch" forName="Parent1" refType="w" fact="0.2975"/>
              <dgm:constr type="h" for="ch" forName="Parent1" refType="h" fact="0.1052"/>
              <dgm:constr type="l" for="ch" forName="Parent2" refType="w" fact="0.2658"/>
              <dgm:constr type="t" for="ch" forName="Parent2" refType="h" fact="0.3536"/>
              <dgm:constr type="w" for="ch" forName="Parent2" refType="w" fact="0.2975"/>
              <dgm:constr type="h" for="ch" forName="Parent2" refType="h" fact="0.1052"/>
              <dgm:constr type="l" for="ch" forName="Parent3" refType="w" fact="0.1171"/>
              <dgm:constr type="t" for="ch" forName="Parent3" refType="h" fact="0.5707"/>
              <dgm:constr type="w" for="ch" forName="Parent3" refType="w" fact="0.2975"/>
              <dgm:constr type="h" for="ch" forName="Parent3" refType="h" fact="0.1052"/>
              <dgm:constr type="l" for="ch" forName="Parent4" refType="w" fact="0.2658"/>
              <dgm:constr type="t" for="ch" forName="Parent4" refType="h" fact="0.7878"/>
              <dgm:constr type="w" for="ch" forName="Parent4" refType="w" fact="0.2975"/>
              <dgm:constr type="h" for="ch" forName="Parent4" refType="h" fact="0.1052"/>
              <dgm:constr type="l" for="ch" forName="Child1" refType="w" fact="0.5348"/>
              <dgm:constr type="t" for="ch" forName="Child1" refType="h" fact="0.1119"/>
              <dgm:constr type="w" for="ch" forName="Child1" refType="w" fact="0.3196"/>
              <dgm:constr type="h" for="ch" forName="Child1" refType="h" fact="0.15"/>
              <dgm:constr type="l" for="ch" forName="Child2" refType="w" fact="0.6804"/>
              <dgm:constr type="t" for="ch" forName="Child2" refType="h" fact="0.3312"/>
              <dgm:constr type="w" for="ch" forName="Child2" refType="w" fact="0.3196"/>
              <dgm:constr type="h" for="ch" forName="Child2" refType="h" fact="0.15"/>
              <dgm:constr type="l" for="ch" forName="Child3" refType="w" fact="0.5348"/>
              <dgm:constr type="t" for="ch" forName="Child3" refType="h" fact="0.5461"/>
              <dgm:constr type="w" for="ch" forName="Child3" refType="w" fact="0.3196"/>
              <dgm:constr type="h" for="ch" forName="Child3" refType="h" fact="0.15"/>
              <dgm:constr type="l" for="ch" forName="Child4" refType="w" fact="0.6804"/>
              <dgm:constr type="t" for="ch" forName="Child4" refType="h" fact="0.7632"/>
              <dgm:constr type="w" for="ch" forName="Child4" refType="w" fact="0.3196"/>
              <dgm:constr type="h" for="ch" forName="Child4" refType="h" fact="0.15"/>
            </dgm:constrLst>
          </dgm:if>
          <dgm:if name="Name17" axis="ch" ptType="node" func="cnt" op="equ" val="5">
            <dgm:alg type="composite">
              <dgm:param type="ar" val="0.5811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4" refType="primFontSz" refFor="des" refForName="Parent1" op="lte"/>
              <dgm:constr type="primFontSz" for="des" forName="Child5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4" refType="primFontSz" refFor="des" refForName="Parent2" op="lte"/>
              <dgm:constr type="primFontSz" for="des" forName="Child5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Child4" refType="primFontSz" refFor="des" refForName="Parent3" op="lte"/>
              <dgm:constr type="primFontSz" for="des" forName="Child5" refType="primFontSz" refFor="des" refForName="Parent3" op="lte"/>
              <dgm:constr type="primFontSz" for="des" forName="Child1" refType="primFontSz" refFor="des" refForName="Parent4" op="lte"/>
              <dgm:constr type="primFontSz" for="des" forName="Child2" refType="primFontSz" refFor="des" refForName="Parent4" op="lte"/>
              <dgm:constr type="primFontSz" for="des" forName="Child3" refType="primFontSz" refFor="des" refForName="Parent4" op="lte"/>
              <dgm:constr type="primFontSz" for="des" forName="Child4" refType="primFontSz" refFor="des" refForName="Parent4" op="lte"/>
              <dgm:constr type="primFontSz" for="des" forName="Child5" refType="primFontSz" refFor="des" refForName="Parent4" op="lte"/>
              <dgm:constr type="primFontSz" for="des" forName="Child1" refType="primFontSz" refFor="des" refForName="Parent5" op="lte"/>
              <dgm:constr type="primFontSz" for="des" forName="Child2" refType="primFontSz" refFor="des" refForName="Parent5" op="lte"/>
              <dgm:constr type="primFontSz" for="des" forName="Child3" refType="primFontSz" refFor="des" refForName="Parent5" op="lte"/>
              <dgm:constr type="primFontSz" for="des" forName="Child4" refType="primFontSz" refFor="des" refForName="Parent5" op="lte"/>
              <dgm:constr type="primFontSz" for="des" forName="Child5" refType="primFontSz" refFor="des" refForName="Parent5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Parent4" refType="primFontSz" refFor="des" refForName="Parent1" op="equ"/>
              <dgm:constr type="primFontSz" for="des" forName="Parent5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primFontSz" for="des" forName="Child4" refType="primFontSz" refFor="des" refForName="Child1" op="equ"/>
              <dgm:constr type="primFontSz" for="des" forName="Child5" refType="primFontSz" refFor="des" refForName="Child1" op="equ"/>
              <dgm:constr type="l" for="ch" forName="Accent1" refType="w" fact="0"/>
              <dgm:constr type="t" for="ch" forName="Accent1" refType="h" fact="0"/>
              <dgm:constr type="w" for="ch" forName="Accent1" refType="w" fact="0.5331"/>
              <dgm:constr type="h" for="ch" forName="Accent1" refType="h" fact="0.3098"/>
              <dgm:constr type="l" for="ch" forName="Accent2" refType="w" fact="0.1481"/>
              <dgm:constr type="t" for="ch" forName="Accent2" refType="h" fact="0.178"/>
              <dgm:constr type="w" for="ch" forName="Accent2" refType="w" fact="0.5331"/>
              <dgm:constr type="h" for="ch" forName="Accent2" refType="h" fact="0.3098"/>
              <dgm:constr type="l" for="ch" forName="Accent3" refType="w" fact="0"/>
              <dgm:constr type="t" for="ch" forName="Accent3" refType="h" fact="0.3568"/>
              <dgm:constr type="w" for="ch" forName="Accent3" refType="w" fact="0.5331"/>
              <dgm:constr type="h" for="ch" forName="Accent3" refType="h" fact="0.3098"/>
              <dgm:constr type="l" for="ch" forName="Accent4" refType="w" fact="0.1481"/>
              <dgm:constr type="t" for="ch" forName="Accent4" refType="h" fact="0.5351"/>
              <dgm:constr type="w" for="ch" forName="Accent4" refType="w" fact="0.5331"/>
              <dgm:constr type="h" for="ch" forName="Accent4" refType="h" fact="0.3098"/>
              <dgm:constr type="l" for="ch" forName="Accent5" refType="w" fact="0.0378"/>
              <dgm:constr type="t" for="ch" forName="Accent5" refType="h" fact="0.7337"/>
              <dgm:constr type="w" for="ch" forName="Accent5" refType="w" fact="0.458"/>
              <dgm:constr type="h" for="ch" forName="Accent5" refType="h" fact="0.2663"/>
              <dgm:constr type="l" for="ch" forName="Parent1" refType="w" fact="0.1171"/>
              <dgm:constr type="t" for="ch" forName="Parent1" refType="h" fact="0.1122"/>
              <dgm:constr type="w" for="ch" forName="Parent1" refType="w" fact="0.2975"/>
              <dgm:constr type="h" for="ch" forName="Parent1" refType="h" fact="0.0864"/>
              <dgm:constr type="l" for="ch" forName="Parent2" refType="w" fact="0.2658"/>
              <dgm:constr type="t" for="ch" forName="Parent2" refType="h" fact="0.2906"/>
              <dgm:constr type="w" for="ch" forName="Parent2" refType="w" fact="0.2975"/>
              <dgm:constr type="h" for="ch" forName="Parent2" refType="h" fact="0.0864"/>
              <dgm:constr type="l" for="ch" forName="Parent3" refType="w" fact="0.1171"/>
              <dgm:constr type="t" for="ch" forName="Parent3" refType="h" fact="0.4689"/>
              <dgm:constr type="w" for="ch" forName="Parent3" refType="w" fact="0.2975"/>
              <dgm:constr type="h" for="ch" forName="Parent3" refType="h" fact="0.0864"/>
              <dgm:constr type="l" for="ch" forName="Parent4" refType="w" fact="0.2658"/>
              <dgm:constr type="t" for="ch" forName="Parent4" refType="h" fact="0.6473"/>
              <dgm:constr type="w" for="ch" forName="Parent4" refType="w" fact="0.2975"/>
              <dgm:constr type="h" for="ch" forName="Parent4" refType="h" fact="0.0864"/>
              <dgm:constr type="l" for="ch" forName="Parent5" refType="w" fact="0.1171"/>
              <dgm:constr type="t" for="ch" forName="Parent5" refType="h" fact="0.8257"/>
              <dgm:constr type="w" for="ch" forName="Parent5" refType="w" fact="0.2975"/>
              <dgm:constr type="h" for="ch" forName="Parent5" refType="h" fact="0.0864"/>
              <dgm:constr type="l" for="ch" forName="Child1" refType="w" fact="0.5348"/>
              <dgm:constr type="t" for="ch" forName="Child1" refType="h" fact="0.0919"/>
              <dgm:constr type="w" for="ch" forName="Child1" refType="w" fact="0.3196"/>
              <dgm:constr type="h" for="ch" forName="Child1" refType="h" fact="0.1232"/>
              <dgm:constr type="l" for="ch" forName="Child2" refType="w" fact="0.6804"/>
              <dgm:constr type="t" for="ch" forName="Child2" refType="h" fact="0.2722"/>
              <dgm:constr type="w" for="ch" forName="Child2" refType="w" fact="0.3196"/>
              <dgm:constr type="h" for="ch" forName="Child2" refType="h" fact="0.1232"/>
              <dgm:constr type="l" for="ch" forName="Child3" refType="w" fact="0.5348"/>
              <dgm:constr type="t" for="ch" forName="Child3" refType="h" fact="0.4487"/>
              <dgm:constr type="w" for="ch" forName="Child3" refType="w" fact="0.3196"/>
              <dgm:constr type="h" for="ch" forName="Child3" refType="h" fact="0.1232"/>
              <dgm:constr type="l" for="ch" forName="Child4" refType="w" fact="0.6804"/>
              <dgm:constr type="t" for="ch" forName="Child4" refType="h" fact="0.6271"/>
              <dgm:constr type="w" for="ch" forName="Child4" refType="w" fact="0.3196"/>
              <dgm:constr type="h" for="ch" forName="Child4" refType="h" fact="0.1232"/>
              <dgm:constr type="l" for="ch" forName="Child5" refType="w" fact="0.5348"/>
              <dgm:constr type="t" for="ch" forName="Child5" refType="h" fact="0.8073"/>
              <dgm:constr type="w" for="ch" forName="Child5" refType="w" fact="0.3196"/>
              <dgm:constr type="h" for="ch" forName="Child5" refType="h" fact="0.1232"/>
            </dgm:constrLst>
          </dgm:if>
          <dgm:if name="Name18" axis="ch" ptType="node" func="cnt" op="equ" val="6">
            <dgm:alg type="composite">
              <dgm:param type="ar" val="0.4931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4" refType="primFontSz" refFor="des" refForName="Parent1" op="lte"/>
              <dgm:constr type="primFontSz" for="des" forName="Child5" refType="primFontSz" refFor="des" refForName="Parent1" op="lte"/>
              <dgm:constr type="primFontSz" for="des" forName="Child6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4" refType="primFontSz" refFor="des" refForName="Parent2" op="lte"/>
              <dgm:constr type="primFontSz" for="des" forName="Child5" refType="primFontSz" refFor="des" refForName="Parent2" op="lte"/>
              <dgm:constr type="primFontSz" for="des" forName="Child6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Child4" refType="primFontSz" refFor="des" refForName="Parent3" op="lte"/>
              <dgm:constr type="primFontSz" for="des" forName="Child5" refType="primFontSz" refFor="des" refForName="Parent3" op="lte"/>
              <dgm:constr type="primFontSz" for="des" forName="Child6" refType="primFontSz" refFor="des" refForName="Parent3" op="lte"/>
              <dgm:constr type="primFontSz" for="des" forName="Child1" refType="primFontSz" refFor="des" refForName="Parent4" op="lte"/>
              <dgm:constr type="primFontSz" for="des" forName="Child2" refType="primFontSz" refFor="des" refForName="Parent4" op="lte"/>
              <dgm:constr type="primFontSz" for="des" forName="Child3" refType="primFontSz" refFor="des" refForName="Parent4" op="lte"/>
              <dgm:constr type="primFontSz" for="des" forName="Child4" refType="primFontSz" refFor="des" refForName="Parent4" op="lte"/>
              <dgm:constr type="primFontSz" for="des" forName="Child5" refType="primFontSz" refFor="des" refForName="Parent4" op="lte"/>
              <dgm:constr type="primFontSz" for="des" forName="Child6" refType="primFontSz" refFor="des" refForName="Parent4" op="lte"/>
              <dgm:constr type="primFontSz" for="des" forName="Child1" refType="primFontSz" refFor="des" refForName="Parent5" op="lte"/>
              <dgm:constr type="primFontSz" for="des" forName="Child2" refType="primFontSz" refFor="des" refForName="Parent5" op="lte"/>
              <dgm:constr type="primFontSz" for="des" forName="Child3" refType="primFontSz" refFor="des" refForName="Parent5" op="lte"/>
              <dgm:constr type="primFontSz" for="des" forName="Child4" refType="primFontSz" refFor="des" refForName="Parent5" op="lte"/>
              <dgm:constr type="primFontSz" for="des" forName="Child5" refType="primFontSz" refFor="des" refForName="Parent5" op="lte"/>
              <dgm:constr type="primFontSz" for="des" forName="Child6" refType="primFontSz" refFor="des" refForName="Parent5" op="lte"/>
              <dgm:constr type="primFontSz" for="des" forName="Child1" refType="primFontSz" refFor="des" refForName="Parent6" op="lte"/>
              <dgm:constr type="primFontSz" for="des" forName="Child2" refType="primFontSz" refFor="des" refForName="Parent6" op="lte"/>
              <dgm:constr type="primFontSz" for="des" forName="Child3" refType="primFontSz" refFor="des" refForName="Parent6" op="lte"/>
              <dgm:constr type="primFontSz" for="des" forName="Child4" refType="primFontSz" refFor="des" refForName="Parent6" op="lte"/>
              <dgm:constr type="primFontSz" for="des" forName="Child5" refType="primFontSz" refFor="des" refForName="Parent6" op="lte"/>
              <dgm:constr type="primFontSz" for="des" forName="Child6" refType="primFontSz" refFor="des" refForName="Parent6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Parent4" refType="primFontSz" refFor="des" refForName="Parent1" op="equ"/>
              <dgm:constr type="primFontSz" for="des" forName="Parent5" refType="primFontSz" refFor="des" refForName="Parent1" op="equ"/>
              <dgm:constr type="primFontSz" for="des" forName="Parent6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primFontSz" for="des" forName="Child4" refType="primFontSz" refFor="des" refForName="Child1" op="equ"/>
              <dgm:constr type="primFontSz" for="des" forName="Child5" refType="primFontSz" refFor="des" refForName="Child1" op="equ"/>
              <dgm:constr type="primFontSz" for="des" forName="Child6" refType="primFontSz" refFor="des" refForName="Child1" op="equ"/>
              <dgm:constr type="l" for="ch" forName="Accent1" refType="w" fact="0"/>
              <dgm:constr type="t" for="ch" forName="Accent1" refType="h" fact="0"/>
              <dgm:constr type="w" for="ch" forName="Accent1" refType="w" fact="0.5331"/>
              <dgm:constr type="h" for="ch" forName="Accent1" refType="h" fact="0.2629"/>
              <dgm:constr type="l" for="ch" forName="Accent2" refType="w" fact="0.1481"/>
              <dgm:constr type="t" for="ch" forName="Accent2" refType="h" fact="0.1511"/>
              <dgm:constr type="w" for="ch" forName="Accent2" refType="w" fact="0.5331"/>
              <dgm:constr type="h" for="ch" forName="Accent2" refType="h" fact="0.2629"/>
              <dgm:constr type="l" for="ch" forName="Accent3" refType="w" fact="0"/>
              <dgm:constr type="t" for="ch" forName="Accent3" refType="h" fact="0.3027"/>
              <dgm:constr type="w" for="ch" forName="Accent3" refType="w" fact="0.5331"/>
              <dgm:constr type="h" for="ch" forName="Accent3" refType="h" fact="0.2629"/>
              <dgm:constr type="l" for="ch" forName="Accent4" refType="w" fact="0.1481"/>
              <dgm:constr type="t" for="ch" forName="Accent4" refType="h" fact="0.4541"/>
              <dgm:constr type="w" for="ch" forName="Accent4" refType="w" fact="0.5331"/>
              <dgm:constr type="h" for="ch" forName="Accent4" refType="h" fact="0.2629"/>
              <dgm:constr type="l" for="ch" forName="Accent5" refType="w" fact="0"/>
              <dgm:constr type="t" for="ch" forName="Accent5" refType="h" fact="0.6053"/>
              <dgm:constr type="w" for="ch" forName="Accent5" refType="w" fact="0.5331"/>
              <dgm:constr type="h" for="ch" forName="Accent5" refType="h" fact="0.2629"/>
              <dgm:constr type="l" for="ch" forName="Accent6" refType="w" fact="0.186"/>
              <dgm:constr type="t" for="ch" forName="Accent6" refType="h" fact="0.774"/>
              <dgm:constr type="w" for="ch" forName="Accent6" refType="w" fact="0.458"/>
              <dgm:constr type="h" for="ch" forName="Accent6" refType="h" fact="0.226"/>
              <dgm:constr type="l" for="ch" forName="Parent1" refType="w" fact="0.1171"/>
              <dgm:constr type="t" for="ch" forName="Parent1" refType="h" fact="0.0952"/>
              <dgm:constr type="w" for="ch" forName="Parent1" refType="w" fact="0.2975"/>
              <dgm:constr type="h" for="ch" forName="Parent1" refType="h" fact="0.0733"/>
              <dgm:constr type="l" for="ch" forName="Parent2" refType="w" fact="0.2658"/>
              <dgm:constr type="t" for="ch" forName="Parent2" refType="h" fact="0.2466"/>
              <dgm:constr type="w" for="ch" forName="Parent2" refType="w" fact="0.2975"/>
              <dgm:constr type="h" for="ch" forName="Parent2" refType="h" fact="0.0733"/>
              <dgm:constr type="l" for="ch" forName="Parent3" refType="w" fact="0.1171"/>
              <dgm:constr type="t" for="ch" forName="Parent3" refType="h" fact="0.3979"/>
              <dgm:constr type="w" for="ch" forName="Parent3" refType="w" fact="0.2975"/>
              <dgm:constr type="h" for="ch" forName="Parent3" refType="h" fact="0.0733"/>
              <dgm:constr type="l" for="ch" forName="Parent4" refType="w" fact="0.2658"/>
              <dgm:constr type="t" for="ch" forName="Parent4" refType="h" fact="0.5493"/>
              <dgm:constr type="w" for="ch" forName="Parent4" refType="w" fact="0.2975"/>
              <dgm:constr type="h" for="ch" forName="Parent4" refType="h" fact="0.0733"/>
              <dgm:constr type="l" for="ch" forName="Parent5" refType="w" fact="0.1171"/>
              <dgm:constr type="t" for="ch" forName="Parent5" refType="h" fact="0.7005"/>
              <dgm:constr type="w" for="ch" forName="Parent5" refType="w" fact="0.2975"/>
              <dgm:constr type="h" for="ch" forName="Parent5" refType="h" fact="0.0733"/>
              <dgm:constr type="l" for="ch" forName="Parent6" refType="w" fact="0.2658"/>
              <dgm:constr type="t" for="ch" forName="Parent6" refType="h" fact="0.8519"/>
              <dgm:constr type="w" for="ch" forName="Parent6" refType="w" fact="0.2975"/>
              <dgm:constr type="h" for="ch" forName="Parent6" refType="h" fact="0.0733"/>
              <dgm:constr type="l" for="ch" forName="Child1" refType="w" fact="0.5348"/>
              <dgm:constr type="t" for="ch" forName="Child1" refType="h" fact="0.078"/>
              <dgm:constr type="w" for="ch" forName="Child1" refType="w" fact="0.3196"/>
              <dgm:constr type="h" for="ch" forName="Child1" refType="h" fact="0.1046"/>
              <dgm:constr type="l" for="ch" forName="Child2" refType="w" fact="0.6804"/>
              <dgm:constr type="t" for="ch" forName="Child2" refType="h" fact="0.231"/>
              <dgm:constr type="w" for="ch" forName="Child2" refType="w" fact="0.3196"/>
              <dgm:constr type="h" for="ch" forName="Child2" refType="h" fact="0.1046"/>
              <dgm:constr type="l" for="ch" forName="Child3" refType="w" fact="0.5348"/>
              <dgm:constr type="t" for="ch" forName="Child3" refType="h" fact="0.3808"/>
              <dgm:constr type="w" for="ch" forName="Child3" refType="w" fact="0.3196"/>
              <dgm:constr type="h" for="ch" forName="Child3" refType="h" fact="0.1046"/>
              <dgm:constr type="l" for="ch" forName="Child4" refType="w" fact="0.6804"/>
              <dgm:constr type="t" for="ch" forName="Child4" refType="h" fact="0.5322"/>
              <dgm:constr type="w" for="ch" forName="Child4" refType="w" fact="0.3196"/>
              <dgm:constr type="h" for="ch" forName="Child4" refType="h" fact="0.1046"/>
              <dgm:constr type="l" for="ch" forName="Child5" refType="w" fact="0.5348"/>
              <dgm:constr type="t" for="ch" forName="Child5" refType="h" fact="0.6833"/>
              <dgm:constr type="w" for="ch" forName="Child5" refType="w" fact="0.3196"/>
              <dgm:constr type="h" for="ch" forName="Child5" refType="h" fact="0.1046"/>
              <dgm:constr type="l" for="ch" forName="Child6" refType="w" fact="0.6804"/>
              <dgm:constr type="t" for="ch" forName="Child6" refType="h" fact="0.8347"/>
              <dgm:constr type="w" for="ch" forName="Child6" refType="w" fact="0.3196"/>
              <dgm:constr type="h" for="ch" forName="Child6" refType="h" fact="0.1046"/>
            </dgm:constrLst>
          </dgm:if>
          <dgm:else name="Name19">
            <dgm:alg type="composite">
              <dgm:param type="ar" val="0.4284"/>
            </dgm:alg>
            <dgm:constrLst>
              <dgm:constr type="primFontSz" for="des" forName="Child1" val="65"/>
              <dgm:constr type="primFontSz" for="des" forName="Parent1" val="65"/>
              <dgm:constr type="primFontSz" for="des" forName="Child1" refType="primFontSz" refFor="des" refForName="Parent1" op="lte"/>
              <dgm:constr type="primFontSz" for="des" forName="Child2" refType="primFontSz" refFor="des" refForName="Parent1" op="lte"/>
              <dgm:constr type="primFontSz" for="des" forName="Child3" refType="primFontSz" refFor="des" refForName="Parent1" op="lte"/>
              <dgm:constr type="primFontSz" for="des" forName="Child4" refType="primFontSz" refFor="des" refForName="Parent1" op="lte"/>
              <dgm:constr type="primFontSz" for="des" forName="Child5" refType="primFontSz" refFor="des" refForName="Parent1" op="lte"/>
              <dgm:constr type="primFontSz" for="des" forName="Child6" refType="primFontSz" refFor="des" refForName="Parent1" op="lte"/>
              <dgm:constr type="primFontSz" for="des" forName="Child7" refType="primFontSz" refFor="des" refForName="Parent1" op="lte"/>
              <dgm:constr type="primFontSz" for="des" forName="Child1" refType="primFontSz" refFor="des" refForName="Parent2" op="lte"/>
              <dgm:constr type="primFontSz" for="des" forName="Child2" refType="primFontSz" refFor="des" refForName="Parent2" op="lte"/>
              <dgm:constr type="primFontSz" for="des" forName="Child3" refType="primFontSz" refFor="des" refForName="Parent2" op="lte"/>
              <dgm:constr type="primFontSz" for="des" forName="Child4" refType="primFontSz" refFor="des" refForName="Parent2" op="lte"/>
              <dgm:constr type="primFontSz" for="des" forName="Child5" refType="primFontSz" refFor="des" refForName="Parent2" op="lte"/>
              <dgm:constr type="primFontSz" for="des" forName="Child6" refType="primFontSz" refFor="des" refForName="Parent2" op="lte"/>
              <dgm:constr type="primFontSz" for="des" forName="Child7" refType="primFontSz" refFor="des" refForName="Parent2" op="lte"/>
              <dgm:constr type="primFontSz" for="des" forName="Child1" refType="primFontSz" refFor="des" refForName="Parent3" op="lte"/>
              <dgm:constr type="primFontSz" for="des" forName="Child2" refType="primFontSz" refFor="des" refForName="Parent3" op="lte"/>
              <dgm:constr type="primFontSz" for="des" forName="Child3" refType="primFontSz" refFor="des" refForName="Parent3" op="lte"/>
              <dgm:constr type="primFontSz" for="des" forName="Child4" refType="primFontSz" refFor="des" refForName="Parent3" op="lte"/>
              <dgm:constr type="primFontSz" for="des" forName="Child5" refType="primFontSz" refFor="des" refForName="Parent3" op="lte"/>
              <dgm:constr type="primFontSz" for="des" forName="Child6" refType="primFontSz" refFor="des" refForName="Parent3" op="lte"/>
              <dgm:constr type="primFontSz" for="des" forName="Child7" refType="primFontSz" refFor="des" refForName="Parent3" op="lte"/>
              <dgm:constr type="primFontSz" for="des" forName="Child1" refType="primFontSz" refFor="des" refForName="Parent4" op="lte"/>
              <dgm:constr type="primFontSz" for="des" forName="Child2" refType="primFontSz" refFor="des" refForName="Parent4" op="lte"/>
              <dgm:constr type="primFontSz" for="des" forName="Child3" refType="primFontSz" refFor="des" refForName="Parent4" op="lte"/>
              <dgm:constr type="primFontSz" for="des" forName="Child4" refType="primFontSz" refFor="des" refForName="Parent4" op="lte"/>
              <dgm:constr type="primFontSz" for="des" forName="Child5" refType="primFontSz" refFor="des" refForName="Parent4" op="lte"/>
              <dgm:constr type="primFontSz" for="des" forName="Child6" refType="primFontSz" refFor="des" refForName="Parent4" op="lte"/>
              <dgm:constr type="primFontSz" for="des" forName="Child7" refType="primFontSz" refFor="des" refForName="Parent4" op="lte"/>
              <dgm:constr type="primFontSz" for="des" forName="Child1" refType="primFontSz" refFor="des" refForName="Parent5" op="lte"/>
              <dgm:constr type="primFontSz" for="des" forName="Child2" refType="primFontSz" refFor="des" refForName="Parent5" op="lte"/>
              <dgm:constr type="primFontSz" for="des" forName="Child3" refType="primFontSz" refFor="des" refForName="Parent5" op="lte"/>
              <dgm:constr type="primFontSz" for="des" forName="Child4" refType="primFontSz" refFor="des" refForName="Parent5" op="lte"/>
              <dgm:constr type="primFontSz" for="des" forName="Child5" refType="primFontSz" refFor="des" refForName="Parent5" op="lte"/>
              <dgm:constr type="primFontSz" for="des" forName="Child6" refType="primFontSz" refFor="des" refForName="Parent5" op="lte"/>
              <dgm:constr type="primFontSz" for="des" forName="Child7" refType="primFontSz" refFor="des" refForName="Parent5" op="lte"/>
              <dgm:constr type="primFontSz" for="des" forName="Child1" refType="primFontSz" refFor="des" refForName="Parent6" op="lte"/>
              <dgm:constr type="primFontSz" for="des" forName="Child2" refType="primFontSz" refFor="des" refForName="Parent6" op="lte"/>
              <dgm:constr type="primFontSz" for="des" forName="Child3" refType="primFontSz" refFor="des" refForName="Parent6" op="lte"/>
              <dgm:constr type="primFontSz" for="des" forName="Child4" refType="primFontSz" refFor="des" refForName="Parent6" op="lte"/>
              <dgm:constr type="primFontSz" for="des" forName="Child5" refType="primFontSz" refFor="des" refForName="Parent6" op="lte"/>
              <dgm:constr type="primFontSz" for="des" forName="Child6" refType="primFontSz" refFor="des" refForName="Parent6" op="lte"/>
              <dgm:constr type="primFontSz" for="des" forName="Child7" refType="primFontSz" refFor="des" refForName="Parent6" op="lte"/>
              <dgm:constr type="primFontSz" for="des" forName="Child1" refType="primFontSz" refFor="des" refForName="Parent7" op="lte"/>
              <dgm:constr type="primFontSz" for="des" forName="Child2" refType="primFontSz" refFor="des" refForName="Parent7" op="lte"/>
              <dgm:constr type="primFontSz" for="des" forName="Child3" refType="primFontSz" refFor="des" refForName="Parent7" op="lte"/>
              <dgm:constr type="primFontSz" for="des" forName="Child4" refType="primFontSz" refFor="des" refForName="Parent7" op="lte"/>
              <dgm:constr type="primFontSz" for="des" forName="Child5" refType="primFontSz" refFor="des" refForName="Parent7" op="lte"/>
              <dgm:constr type="primFontSz" for="des" forName="Child6" refType="primFontSz" refFor="des" refForName="Parent7" op="lte"/>
              <dgm:constr type="primFontSz" for="des" forName="Child7" refType="primFontSz" refFor="des" refForName="Parent7" op="lte"/>
              <dgm:constr type="primFontSz" for="des" forName="Parent2" refType="primFontSz" refFor="des" refForName="Parent1" op="equ"/>
              <dgm:constr type="primFontSz" for="des" forName="Parent3" refType="primFontSz" refFor="des" refForName="Parent1" op="equ"/>
              <dgm:constr type="primFontSz" for="des" forName="Parent4" refType="primFontSz" refFor="des" refForName="Parent1" op="equ"/>
              <dgm:constr type="primFontSz" for="des" forName="Parent5" refType="primFontSz" refFor="des" refForName="Parent1" op="equ"/>
              <dgm:constr type="primFontSz" for="des" forName="Parent6" refType="primFontSz" refFor="des" refForName="Parent1" op="equ"/>
              <dgm:constr type="primFontSz" for="des" forName="Parent7" refType="primFontSz" refFor="des" refForName="Parent1" op="equ"/>
              <dgm:constr type="primFontSz" for="des" forName="Child2" refType="primFontSz" refFor="des" refForName="Child1" op="equ"/>
              <dgm:constr type="primFontSz" for="des" forName="Child3" refType="primFontSz" refFor="des" refForName="Child1" op="equ"/>
              <dgm:constr type="primFontSz" for="des" forName="Child4" refType="primFontSz" refFor="des" refForName="Child1" op="equ"/>
              <dgm:constr type="primFontSz" for="des" forName="Child5" refType="primFontSz" refFor="des" refForName="Child1" op="equ"/>
              <dgm:constr type="primFontSz" for="des" forName="Child6" refType="primFontSz" refFor="des" refForName="Child1" op="equ"/>
              <dgm:constr type="primFontSz" for="des" forName="Child7" refType="primFontSz" refFor="des" refForName="Child1" op="equ"/>
              <dgm:constr type="l" for="ch" forName="Accent1" refType="w" fact="0"/>
              <dgm:constr type="t" for="ch" forName="Accent1" refType="h" fact="0"/>
              <dgm:constr type="w" for="ch" forName="Accent1" refType="w" fact="0.5331"/>
              <dgm:constr type="h" for="ch" forName="Accent1" refType="h" fact="0.2284"/>
              <dgm:constr type="l" for="ch" forName="Accent2" refType="w" fact="0.1481"/>
              <dgm:constr type="t" for="ch" forName="Accent2" refType="h" fact="0.1312"/>
              <dgm:constr type="w" for="ch" forName="Accent2" refType="w" fact="0.5331"/>
              <dgm:constr type="h" for="ch" forName="Accent2" refType="h" fact="0.2284"/>
              <dgm:constr type="l" for="ch" forName="Accent3" refType="w" fact="0"/>
              <dgm:constr type="t" for="ch" forName="Accent3" refType="h" fact="0.263"/>
              <dgm:constr type="w" for="ch" forName="Accent3" refType="w" fact="0.5331"/>
              <dgm:constr type="h" for="ch" forName="Accent3" refType="h" fact="0.2284"/>
              <dgm:constr type="l" for="ch" forName="Accent4" refType="w" fact="0.1481"/>
              <dgm:constr type="t" for="ch" forName="Accent4" refType="h" fact="0.3945"/>
              <dgm:constr type="w" for="ch" forName="Accent4" refType="w" fact="0.5331"/>
              <dgm:constr type="h" for="ch" forName="Accent4" refType="h" fact="0.2284"/>
              <dgm:constr type="l" for="ch" forName="Accent5" refType="w" fact="0"/>
              <dgm:constr type="t" for="ch" forName="Accent5" refType="h" fact="0.5258"/>
              <dgm:constr type="w" for="ch" forName="Accent5" refType="w" fact="0.5331"/>
              <dgm:constr type="h" for="ch" forName="Accent5" refType="h" fact="0.2284"/>
              <dgm:constr type="l" for="ch" forName="Accent6" refType="w" fact="0.1481"/>
              <dgm:constr type="t" for="ch" forName="Accent6" refType="h" fact="0.6573"/>
              <dgm:constr type="w" for="ch" forName="Accent6" refType="w" fact="0.5331"/>
              <dgm:constr type="h" for="ch" forName="Accent6" refType="h" fact="0.2284"/>
              <dgm:constr type="l" for="ch" forName="Accent7" refType="w" fact="0.0378"/>
              <dgm:constr type="t" for="ch" forName="Accent7" refType="h" fact="0.8037"/>
              <dgm:constr type="w" for="ch" forName="Accent7" refType="w" fact="0.458"/>
              <dgm:constr type="h" for="ch" forName="Accent7" refType="h" fact="0.1963"/>
              <dgm:constr type="l" for="ch" forName="Parent1" refType="w" fact="0.1171"/>
              <dgm:constr type="t" for="ch" forName="Parent1" refType="h" fact="0.0827"/>
              <dgm:constr type="w" for="ch" forName="Parent1" refType="w" fact="0.2975"/>
              <dgm:constr type="h" for="ch" forName="Parent1" refType="h" fact="0.0637"/>
              <dgm:constr type="l" for="ch" forName="Parent2" refType="w" fact="0.2658"/>
              <dgm:constr type="t" for="ch" forName="Parent2" refType="h" fact="0.2142"/>
              <dgm:constr type="w" for="ch" forName="Parent2" refType="w" fact="0.2975"/>
              <dgm:constr type="h" for="ch" forName="Parent2" refType="h" fact="0.0637"/>
              <dgm:constr type="l" for="ch" forName="Parent3" refType="w" fact="0.1171"/>
              <dgm:constr type="t" for="ch" forName="Parent3" refType="h" fact="0.3457"/>
              <dgm:constr type="w" for="ch" forName="Parent3" refType="w" fact="0.2975"/>
              <dgm:constr type="h" for="ch" forName="Parent3" refType="h" fact="0.0637"/>
              <dgm:constr type="l" for="ch" forName="Parent4" refType="w" fact="0.2658"/>
              <dgm:constr type="t" for="ch" forName="Parent4" refType="h" fact="0.4772"/>
              <dgm:constr type="w" for="ch" forName="Parent4" refType="w" fact="0.2975"/>
              <dgm:constr type="h" for="ch" forName="Parent4" refType="h" fact="0.0637"/>
              <dgm:constr type="l" for="ch" forName="Parent5" refType="w" fact="0.1171"/>
              <dgm:constr type="t" for="ch" forName="Parent5" refType="h" fact="0.6085"/>
              <dgm:constr type="w" for="ch" forName="Parent5" refType="w" fact="0.2975"/>
              <dgm:constr type="h" for="ch" forName="Parent5" refType="h" fact="0.0637"/>
              <dgm:constr type="l" for="ch" forName="Parent6" refType="w" fact="0.2658"/>
              <dgm:constr type="t" for="ch" forName="Parent6" refType="h" fact="0.74"/>
              <dgm:constr type="w" for="ch" forName="Parent6" refType="w" fact="0.2975"/>
              <dgm:constr type="h" for="ch" forName="Parent6" refType="h" fact="0.0637"/>
              <dgm:constr type="l" for="ch" forName="Parent7" refType="w" fact="0.1171"/>
              <dgm:constr type="t" for="ch" forName="Parent7" refType="h" fact="0.8715"/>
              <dgm:constr type="w" for="ch" forName="Parent7" refType="w" fact="0.2975"/>
              <dgm:constr type="h" for="ch" forName="Parent7" refType="h" fact="0.0637"/>
              <dgm:constr type="l" for="ch" forName="Child1" refType="w" fact="0.5348"/>
              <dgm:constr type="t" for="ch" forName="Child1" refType="h" fact="0.0678"/>
              <dgm:constr type="w" for="ch" forName="Child1" refType="w" fact="0.3196"/>
              <dgm:constr type="h" for="ch" forName="Child1" refType="h" fact="0.0908"/>
              <dgm:constr type="l" for="ch" forName="Child2" refType="w" fact="0.6804"/>
              <dgm:constr type="t" for="ch" forName="Child2" refType="h" fact="0.2006"/>
              <dgm:constr type="w" for="ch" forName="Child2" refType="w" fact="0.3196"/>
              <dgm:constr type="h" for="ch" forName="Child2" refType="h" fact="0.0908"/>
              <dgm:constr type="l" for="ch" forName="Child3" refType="w" fact="0.5348"/>
              <dgm:constr type="t" for="ch" forName="Child3" refType="h" fact="0.3308"/>
              <dgm:constr type="w" for="ch" forName="Child3" refType="w" fact="0.3196"/>
              <dgm:constr type="h" for="ch" forName="Child3" refType="h" fact="0.0908"/>
              <dgm:constr type="l" for="ch" forName="Child4" refType="w" fact="0.6804"/>
              <dgm:constr type="t" for="ch" forName="Child4" refType="h" fact="0.4623"/>
              <dgm:constr type="w" for="ch" forName="Child4" refType="w" fact="0.3196"/>
              <dgm:constr type="h" for="ch" forName="Child4" refType="h" fact="0.0908"/>
              <dgm:constr type="l" for="ch" forName="Child5" refType="w" fact="0.5348"/>
              <dgm:constr type="t" for="ch" forName="Child5" refType="h" fact="0.5936"/>
              <dgm:constr type="w" for="ch" forName="Child5" refType="w" fact="0.3196"/>
              <dgm:constr type="h" for="ch" forName="Child5" refType="h" fact="0.0908"/>
              <dgm:constr type="l" for="ch" forName="Child6" refType="w" fact="0.6804"/>
              <dgm:constr type="t" for="ch" forName="Child6" refType="h" fact="0.7251"/>
              <dgm:constr type="w" for="ch" forName="Child6" refType="w" fact="0.3196"/>
              <dgm:constr type="h" for="ch" forName="Child6" refType="h" fact="0.0908"/>
              <dgm:constr type="l" for="ch" forName="Child7" refType="w" fact="0.5348"/>
              <dgm:constr type="t" for="ch" forName="Child7" refType="h" fact="0.8579"/>
              <dgm:constr type="w" for="ch" forName="Child7" refType="w" fact="0.3196"/>
              <dgm:constr type="h" for="ch" forName="Child7" refType="h" fact="0.0908"/>
            </dgm:constrLst>
          </dgm:else>
        </dgm:choose>
      </dgm:else>
    </dgm:choose>
    <dgm:forEach name="wrapper" axis="self" ptType="parTrans">
      <dgm:forEach name="accentRepeat" axis="self">
        <dgm:layoutNode name="Accent" styleLbl="node1">
          <dgm:alg type="sp"/>
          <dgm:choose name="Name20">
            <dgm:if name="Name21" func="var" arg="dir" op="equ" val="norm">
              <dgm:choose name="Name22">
                <dgm:if name="Name23" axis="precedSib" ptType="node" func="cnt" op="equ" val="0">
                  <dgm:choose name="Name24">
                    <dgm:if name="Name25" axis="followSib" ptType="node" func="cnt" op="equ" val="0">
                      <dgm:shape xmlns:r="http://schemas.openxmlformats.org/officeDocument/2006/relationships" type="circularArrow" r:blip="">
                        <dgm:adjLst>
                          <dgm:adj idx="1" val="0.1098"/>
                          <dgm:adj idx="2" val="19.0387"/>
                          <dgm:adj idx="3" val="150"/>
                          <dgm:adj idx="4" val="180"/>
                          <dgm:adj idx="5" val="0.125"/>
                        </dgm:adjLst>
                      </dgm:shape>
                    </dgm:if>
                    <dgm:else name="Name26">
                      <dgm:shape xmlns:r="http://schemas.openxmlformats.org/officeDocument/2006/relationships" type="circularArrow" r:blip="">
                        <dgm:adjLst>
                          <dgm:adj idx="1" val="0.1098"/>
                          <dgm:adj idx="2" val="19.0387"/>
                          <dgm:adj idx="3" val="75"/>
                          <dgm:adj idx="4" val="180"/>
                          <dgm:adj idx="5" val="0.125"/>
                        </dgm:adjLst>
                      </dgm:shape>
                    </dgm:else>
                  </dgm:choose>
                </dgm:if>
                <dgm:else name="Name27">
                  <dgm:choose name="Name28">
                    <dgm:if name="Name29" axis="followSib" ptType="node" func="cnt" op="equ" val="0">
                      <dgm:choose name="Name30">
                        <dgm:if name="Name31" axis="precedSib" ptType="node" func="cnt" op="equ" val="1">
                          <dgm:shape xmlns:r="http://schemas.openxmlformats.org/officeDocument/2006/relationships" type="blockArc" r:blip="">
                            <dgm:adjLst>
                              <dgm:adj idx="1" val="0"/>
                              <dgm:adj idx="2" val="-45"/>
                              <dgm:adj idx="3" val="0.1274"/>
                            </dgm:adjLst>
                          </dgm:shape>
                        </dgm:if>
                        <dgm:if name="Name32" axis="precedSib" ptType="node" func="cnt" op="equ" val="2">
                          <dgm:shape xmlns:r="http://schemas.openxmlformats.org/officeDocument/2006/relationships" type="blockArc" r:blip="">
                            <dgm:adjLst>
                              <dgm:adj idx="1" val="-135"/>
                              <dgm:adj idx="2" val="180"/>
                              <dgm:adj idx="3" val="0.1274"/>
                            </dgm:adjLst>
                          </dgm:shape>
                        </dgm:if>
                        <dgm:if name="Name33" axis="precedSib" ptType="node" func="cnt" op="equ" val="3">
                          <dgm:shape xmlns:r="http://schemas.openxmlformats.org/officeDocument/2006/relationships" type="blockArc" r:blip="">
                            <dgm:adjLst>
                              <dgm:adj idx="1" val="0"/>
                              <dgm:adj idx="2" val="-45"/>
                              <dgm:adj idx="3" val="0.1274"/>
                            </dgm:adjLst>
                          </dgm:shape>
                        </dgm:if>
                        <dgm:if name="Name34" axis="precedSib" ptType="node" func="cnt" op="equ" val="4">
                          <dgm:shape xmlns:r="http://schemas.openxmlformats.org/officeDocument/2006/relationships" type="blockArc" r:blip="">
                            <dgm:adjLst>
                              <dgm:adj idx="1" val="-135"/>
                              <dgm:adj idx="2" val="180"/>
                              <dgm:adj idx="3" val="0.1274"/>
                            </dgm:adjLst>
                          </dgm:shape>
                        </dgm:if>
                        <dgm:if name="Name35" axis="precedSib" ptType="node" func="cnt" op="equ" val="5">
                          <dgm:shape xmlns:r="http://schemas.openxmlformats.org/officeDocument/2006/relationships" type="blockArc" r:blip="">
                            <dgm:adjLst>
                              <dgm:adj idx="1" val="0"/>
                              <dgm:adj idx="2" val="-45"/>
                              <dgm:adj idx="3" val="0.1274"/>
                            </dgm:adjLst>
                          </dgm:shape>
                        </dgm:if>
                        <dgm:if name="Name36" axis="precedSib" ptType="node" func="cnt" op="equ" val="6">
                          <dgm:shape xmlns:r="http://schemas.openxmlformats.org/officeDocument/2006/relationships" type="blockArc" r:blip="">
                            <dgm:adjLst>
                              <dgm:adj idx="1" val="-135"/>
                              <dgm:adj idx="2" val="180"/>
                              <dgm:adj idx="3" val="0.1274"/>
                            </dgm:adjLst>
                          </dgm:shape>
                        </dgm:if>
                        <dgm:else name="Name37"/>
                      </dgm:choose>
                    </dgm:if>
                    <dgm:else name="Name38">
                      <dgm:choose name="Name39">
                        <dgm:if name="Name40" axis="precedSib" ptType="node" func="cnt" op="equ" val="0">
                          <dgm:shape xmlns:r="http://schemas.openxmlformats.org/officeDocument/2006/relationships" type="blockArc" r:blip="">
                            <dgm:adjLst>
                              <dgm:adj idx="1" val="-133.1632"/>
                              <dgm:adj idx="2" val="65"/>
                              <dgm:adj idx="3" val="0.13"/>
                            </dgm:adjLst>
                          </dgm:shape>
                        </dgm:if>
                        <dgm:if name="Name41" axis="precedSib" ptType="node" func="cnt" op="equ" val="1">
                          <dgm:shape xmlns:r="http://schemas.openxmlformats.org/officeDocument/2006/relationships" type="leftCircularArrow" r:blip="">
                            <dgm:adjLst>
                              <dgm:adj idx="1" val="0.1098"/>
                              <dgm:adj idx="2" val="19.0387"/>
                              <dgm:adj idx="3" val="105"/>
                              <dgm:adj idx="4" val="-45"/>
                              <dgm:adj idx="5" val="0.125"/>
                            </dgm:adjLst>
                          </dgm:shape>
                        </dgm:if>
                        <dgm:if name="Name42" axis="precedSib" ptType="node" func="cnt" op="equ" val="2">
                          <dgm:shape xmlns:r="http://schemas.openxmlformats.org/officeDocument/2006/relationships" type="circularArrow" r:blip="">
                            <dgm:adjLst>
                              <dgm:adj idx="1" val="0.1098"/>
                              <dgm:adj idx="2" val="19.0387"/>
                              <dgm:adj idx="3" val="75"/>
                              <dgm:adj idx="4" val="-135"/>
                              <dgm:adj idx="5" val="0.125"/>
                            </dgm:adjLst>
                          </dgm:shape>
                        </dgm:if>
                        <dgm:if name="Name43" axis="precedSib" ptType="node" func="cnt" op="equ" val="3">
                          <dgm:shape xmlns:r="http://schemas.openxmlformats.org/officeDocument/2006/relationships" type="leftCircularArrow" r:blip="">
                            <dgm:adjLst>
                              <dgm:adj idx="1" val="0.1098"/>
                              <dgm:adj idx="2" val="19.0387"/>
                              <dgm:adj idx="3" val="105"/>
                              <dgm:adj idx="4" val="-45"/>
                              <dgm:adj idx="5" val="0.125"/>
                            </dgm:adjLst>
                          </dgm:shape>
                        </dgm:if>
                        <dgm:if name="Name44" axis="precedSib" ptType="node" func="cnt" op="equ" val="4">
                          <dgm:shape xmlns:r="http://schemas.openxmlformats.org/officeDocument/2006/relationships" type="circularArrow" r:blip="">
                            <dgm:adjLst>
                              <dgm:adj idx="1" val="0.1098"/>
                              <dgm:adj idx="2" val="19.0387"/>
                              <dgm:adj idx="3" val="75"/>
                              <dgm:adj idx="4" val="-135"/>
                              <dgm:adj idx="5" val="0.125"/>
                            </dgm:adjLst>
                          </dgm:shape>
                        </dgm:if>
                        <dgm:if name="Name45" axis="precedSib" ptType="node" func="cnt" op="equ" val="5">
                          <dgm:shape xmlns:r="http://schemas.openxmlformats.org/officeDocument/2006/relationships" type="leftCircularArrow" r:blip="">
                            <dgm:adjLst>
                              <dgm:adj idx="1" val="0.1098"/>
                              <dgm:adj idx="2" val="19.0387"/>
                              <dgm:adj idx="3" val="105"/>
                              <dgm:adj idx="4" val="-45"/>
                              <dgm:adj idx="5" val="0.125"/>
                            </dgm:adjLst>
                          </dgm:shape>
                        </dgm:if>
                        <dgm:if name="Name46" axis="precedSib" ptType="node" func="cnt" op="equ" val="6">
                          <dgm:shape xmlns:r="http://schemas.openxmlformats.org/officeDocument/2006/relationships" type="blockArc" r:blip="">
                            <dgm:adjLst>
                              <dgm:adj idx="1" val="-135"/>
                              <dgm:adj idx="2" val="180"/>
                              <dgm:adj idx="3" val="0.1274"/>
                            </dgm:adjLst>
                          </dgm:shape>
                        </dgm:if>
                        <dgm:else name="Name47"/>
                      </dgm:choose>
                    </dgm:else>
                  </dgm:choose>
                </dgm:else>
              </dgm:choose>
            </dgm:if>
            <dgm:else name="Name48">
              <dgm:choose name="Name49">
                <dgm:if name="Name50" axis="precedSib" ptType="node" func="cnt" op="equ" val="0">
                  <dgm:choose name="Name51">
                    <dgm:if name="Name52" axis="followSib" ptType="node" func="cnt" op="equ" val="0">
                      <dgm:shape xmlns:r="http://schemas.openxmlformats.org/officeDocument/2006/relationships" type="leftCircularArrow" r:blip="">
                        <dgm:adjLst>
                          <dgm:adj idx="1" val="0.1098"/>
                          <dgm:adj idx="2" val="19.0387"/>
                          <dgm:adj idx="3" val="30"/>
                          <dgm:adj idx="4" val="0"/>
                          <dgm:adj idx="5" val="0.125"/>
                        </dgm:adjLst>
                      </dgm:shape>
                    </dgm:if>
                    <dgm:else name="Name53">
                      <dgm:shape xmlns:r="http://schemas.openxmlformats.org/officeDocument/2006/relationships" type="leftCircularArrow" r:blip="">
                        <dgm:adjLst>
                          <dgm:adj idx="1" val="0.1098"/>
                          <dgm:adj idx="2" val="19.0387"/>
                          <dgm:adj idx="3" val="105"/>
                          <dgm:adj idx="4" val="0"/>
                          <dgm:adj idx="5" val="0.125"/>
                        </dgm:adjLst>
                      </dgm:shape>
                    </dgm:else>
                  </dgm:choose>
                </dgm:if>
                <dgm:else name="Name54">
                  <dgm:choose name="Name55">
                    <dgm:if name="Name56" axis="followSib" ptType="node" func="cnt" op="equ" val="0">
                      <dgm:choose name="Name57">
                        <dgm:if name="Name58" axis="precedSib" ptType="node" func="cnt" op="equ" val="1">
                          <dgm:shape xmlns:r="http://schemas.openxmlformats.org/officeDocument/2006/relationships" type="blockArc" r:blip="">
                            <dgm:adjLst>
                              <dgm:adj idx="1" val="-135"/>
                              <dgm:adj idx="2" val="180"/>
                              <dgm:adj idx="3" val="0.1274"/>
                            </dgm:adjLst>
                          </dgm:shape>
                        </dgm:if>
                        <dgm:if name="Name59" axis="precedSib" ptType="node" func="cnt" op="equ" val="2">
                          <dgm:shape xmlns:r="http://schemas.openxmlformats.org/officeDocument/2006/relationships" type="blockArc" r:blip="">
                            <dgm:adjLst>
                              <dgm:adj idx="1" val="0"/>
                              <dgm:adj idx="2" val="-45"/>
                              <dgm:adj idx="3" val="0.1274"/>
                            </dgm:adjLst>
                          </dgm:shape>
                        </dgm:if>
                        <dgm:if name="Name60" axis="precedSib" ptType="node" func="cnt" op="equ" val="3">
                          <dgm:shape xmlns:r="http://schemas.openxmlformats.org/officeDocument/2006/relationships" type="blockArc" r:blip="">
                            <dgm:adjLst>
                              <dgm:adj idx="1" val="-135"/>
                              <dgm:adj idx="2" val="180"/>
                              <dgm:adj idx="3" val="0.1274"/>
                            </dgm:adjLst>
                          </dgm:shape>
                        </dgm:if>
                        <dgm:if name="Name61" axis="precedSib" ptType="node" func="cnt" op="equ" val="4">
                          <dgm:shape xmlns:r="http://schemas.openxmlformats.org/officeDocument/2006/relationships" type="blockArc" r:blip="">
                            <dgm:adjLst>
                              <dgm:adj idx="1" val="0"/>
                              <dgm:adj idx="2" val="-45"/>
                              <dgm:adj idx="3" val="0.1274"/>
                            </dgm:adjLst>
                          </dgm:shape>
                        </dgm:if>
                        <dgm:if name="Name62" axis="precedSib" ptType="node" func="cnt" op="equ" val="5">
                          <dgm:shape xmlns:r="http://schemas.openxmlformats.org/officeDocument/2006/relationships" type="blockArc" r:blip="">
                            <dgm:adjLst>
                              <dgm:adj idx="1" val="-135"/>
                              <dgm:adj idx="2" val="180"/>
                              <dgm:adj idx="3" val="0.1274"/>
                            </dgm:adjLst>
                          </dgm:shape>
                        </dgm:if>
                        <dgm:if name="Name63" axis="precedSib" ptType="node" func="cnt" op="equ" val="6">
                          <dgm:shape xmlns:r="http://schemas.openxmlformats.org/officeDocument/2006/relationships" type="blockArc" r:blip="">
                            <dgm:adjLst>
                              <dgm:adj idx="1" val="0"/>
                              <dgm:adj idx="2" val="-45"/>
                              <dgm:adj idx="3" val="0.1274"/>
                            </dgm:adjLst>
                          </dgm:shape>
                        </dgm:if>
                        <dgm:else name="Name64"/>
                      </dgm:choose>
                    </dgm:if>
                    <dgm:else name="Name65">
                      <dgm:choose name="Name66">
                        <dgm:if name="Name67" axis="precedSib" ptType="node" func="cnt" op="equ" val="0">
                          <dgm:shape xmlns:r="http://schemas.openxmlformats.org/officeDocument/2006/relationships" type="blockArc" r:blip="">
                            <dgm:adjLst>
                              <dgm:adj idx="1" val="-133.1632"/>
                              <dgm:adj idx="2" val="65"/>
                              <dgm:adj idx="3" val="0.13"/>
                            </dgm:adjLst>
                          </dgm:shape>
                        </dgm:if>
                        <dgm:if name="Name68" axis="precedSib" ptType="node" func="cnt" op="equ" val="1">
                          <dgm:shape xmlns:r="http://schemas.openxmlformats.org/officeDocument/2006/relationships" type="circularArrow" r:blip="">
                            <dgm:adjLst>
                              <dgm:adj idx="1" val="0.1098"/>
                              <dgm:adj idx="2" val="19.0387"/>
                              <dgm:adj idx="3" val="75"/>
                              <dgm:adj idx="4" val="-135"/>
                              <dgm:adj idx="5" val="0.125"/>
                            </dgm:adjLst>
                          </dgm:shape>
                        </dgm:if>
                        <dgm:if name="Name69" axis="precedSib" ptType="node" func="cnt" op="equ" val="2">
                          <dgm:shape xmlns:r="http://schemas.openxmlformats.org/officeDocument/2006/relationships" type="leftCircularArrow" r:blip="">
                            <dgm:adjLst>
                              <dgm:adj idx="1" val="0.1098"/>
                              <dgm:adj idx="2" val="19.0387"/>
                              <dgm:adj idx="3" val="105"/>
                              <dgm:adj idx="4" val="-45"/>
                              <dgm:adj idx="5" val="0.125"/>
                            </dgm:adjLst>
                          </dgm:shape>
                        </dgm:if>
                        <dgm:if name="Name70" axis="precedSib" ptType="node" func="cnt" op="equ" val="3">
                          <dgm:shape xmlns:r="http://schemas.openxmlformats.org/officeDocument/2006/relationships" type="circularArrow" r:blip="">
                            <dgm:adjLst>
                              <dgm:adj idx="1" val="0.1098"/>
                              <dgm:adj idx="2" val="19.0387"/>
                              <dgm:adj idx="3" val="75"/>
                              <dgm:adj idx="4" val="-135"/>
                              <dgm:adj idx="5" val="0.125"/>
                            </dgm:adjLst>
                          </dgm:shape>
                        </dgm:if>
                        <dgm:if name="Name71" axis="precedSib" ptType="node" func="cnt" op="equ" val="4">
                          <dgm:shape xmlns:r="http://schemas.openxmlformats.org/officeDocument/2006/relationships" type="leftCircularArrow" r:blip="">
                            <dgm:adjLst>
                              <dgm:adj idx="1" val="0.1098"/>
                              <dgm:adj idx="2" val="19.0387"/>
                              <dgm:adj idx="3" val="105"/>
                              <dgm:adj idx="4" val="-45"/>
                              <dgm:adj idx="5" val="0.125"/>
                            </dgm:adjLst>
                          </dgm:shape>
                        </dgm:if>
                        <dgm:if name="Name72" axis="precedSib" ptType="node" func="cnt" op="equ" val="5">
                          <dgm:shape xmlns:r="http://schemas.openxmlformats.org/officeDocument/2006/relationships" type="circularArrow" r:blip="">
                            <dgm:adjLst>
                              <dgm:adj idx="1" val="0.1098"/>
                              <dgm:adj idx="2" val="19.0387"/>
                              <dgm:adj idx="3" val="75"/>
                              <dgm:adj idx="4" val="-135"/>
                              <dgm:adj idx="5" val="0.125"/>
                            </dgm:adjLst>
                          </dgm:shape>
                        </dgm:if>
                        <dgm:if name="Name73" axis="precedSib" ptType="node" func="cnt" op="equ" val="6">
                          <dgm:shape xmlns:r="http://schemas.openxmlformats.org/officeDocument/2006/relationships" type="blockArc" r:blip="">
                            <dgm:adjLst>
                              <dgm:adj idx="1" val="0"/>
                              <dgm:adj idx="2" val="-45"/>
                              <dgm:adj idx="3" val="0.1274"/>
                            </dgm:adjLst>
                          </dgm:shape>
                        </dgm:if>
                        <dgm:else name="Name74"/>
                      </dgm:choose>
                    </dgm:else>
                  </dgm:choose>
                </dgm:else>
              </dgm:choose>
            </dgm:else>
          </dgm:choose>
          <dgm:presOf/>
        </dgm:layoutNode>
      </dgm:forEach>
    </dgm:forEach>
    <dgm:forEach name="Name75" axis="ch" ptType="node" cnt="1">
      <dgm:layoutNode name="Accent1">
        <dgm:alg type="sp"/>
        <dgm:shape xmlns:r="http://schemas.openxmlformats.org/officeDocument/2006/relationships" r:blip="">
          <dgm:adjLst/>
        </dgm:shape>
        <dgm:presOf/>
        <dgm:constrLst/>
        <dgm:forEach name="Name76" ref="accentRepeat"/>
      </dgm:layoutNode>
      <dgm:choose name="Name77">
        <dgm:if name="Name78" axis="ch" ptType="node" func="cnt" op="gte" val="1">
          <dgm:layoutNode name="Child1" styleLbl="revTx">
            <dgm:varLst>
              <dgm:chMax val="0"/>
              <dgm:chPref val="0"/>
              <dgm:bulletEnabled val="1"/>
            </dgm:varLst>
            <dgm:alg type="tx">
              <dgm:param type="stBulletLvl" val="1"/>
              <dgm:param type="parTxLTRAlign" val="l"/>
              <dgm:param type="txAnchorVertCh" val="mid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05"/>
              <dgm:constr type="rMarg" refType="primFontSz" fact="0.05"/>
              <dgm:constr type="tMarg" refType="primFontSz" fact="0.05"/>
              <dgm:constr type="bMarg" refType="primFontSz" fact="0.05"/>
            </dgm:constrLst>
            <dgm:ruleLst>
              <dgm:rule type="primFontSz" val="5" fact="NaN" max="NaN"/>
            </dgm:ruleLst>
          </dgm:layoutNode>
        </dgm:if>
        <dgm:else name="Name79"/>
      </dgm:choose>
      <dgm:layoutNode name="Parent1" styleLbl="revTx">
        <dgm:varLst>
          <dgm:chMax val="1"/>
          <dgm:chPref val="1"/>
          <dgm:bulletEnabled val="1"/>
        </dgm:varLst>
        <dgm:alg type="tx">
          <dgm:param type="shpTxLTRAlignCh" val="ctr"/>
          <dgm:param type="txAnchorVertCh" val="mid"/>
        </dgm:alg>
        <dgm:shape xmlns:r="http://schemas.openxmlformats.org/officeDocument/2006/relationships" type="rect" r:blip="">
          <dgm:adjLst/>
        </dgm:shape>
        <dgm:presOf axis="self" ptType="node"/>
        <dgm:constrLst>
          <dgm:constr type="lMarg" refType="primFontSz" fact="0.05"/>
          <dgm:constr type="rMarg" refType="primFontSz" fact="0.05"/>
          <dgm:constr type="tMarg" refType="primFontSz" fact="0.05"/>
          <dgm:constr type="bMarg" refType="primFontSz" fact="0.05"/>
        </dgm:constrLst>
        <dgm:ruleLst>
          <dgm:rule type="primFontSz" val="5" fact="NaN" max="NaN"/>
        </dgm:ruleLst>
      </dgm:layoutNode>
    </dgm:forEach>
    <dgm:forEach name="Name80" axis="ch" ptType="node" st="2" cnt="1">
      <dgm:layoutNode name="Accent2">
        <dgm:alg type="sp"/>
        <dgm:shape xmlns:r="http://schemas.openxmlformats.org/officeDocument/2006/relationships" r:blip="">
          <dgm:adjLst/>
        </dgm:shape>
        <dgm:presOf/>
        <dgm:constrLst/>
        <dgm:forEach name="Name81" ref="accentRepeat"/>
      </dgm:layoutNode>
      <dgm:choose name="Name82">
        <dgm:if name="Name83" axis="ch" ptType="node" func="cnt" op="gte" val="1">
          <dgm:layoutNode name="Child2" styleLbl="revTx">
            <dgm:varLst>
              <dgm:chMax val="0"/>
              <dgm:chPref val="0"/>
              <dgm:bulletEnabled val="1"/>
            </dgm:varLst>
            <dgm:alg type="tx">
              <dgm:param type="stBulletLvl" val="1"/>
              <dgm:param type="parTxLTRAlign" val="l"/>
              <dgm:param type="txAnchorVertCh" val="mid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05"/>
              <dgm:constr type="rMarg" refType="primFontSz" fact="0.05"/>
              <dgm:constr type="tMarg" refType="primFontSz" fact="0.05"/>
              <dgm:constr type="bMarg" refType="primFontSz" fact="0.05"/>
            </dgm:constrLst>
            <dgm:ruleLst>
              <dgm:rule type="primFontSz" val="5" fact="NaN" max="NaN"/>
            </dgm:ruleLst>
          </dgm:layoutNode>
        </dgm:if>
        <dgm:else name="Name84"/>
      </dgm:choose>
      <dgm:layoutNode name="Parent2" styleLbl="revTx">
        <dgm:varLst>
          <dgm:chMax val="1"/>
          <dgm:chPref val="1"/>
          <dgm:bulletEnabled val="1"/>
        </dgm:varLst>
        <dgm:alg type="tx">
          <dgm:param type="shpTxLTRAlignCh" val="ctr"/>
          <dgm:param type="txAnchorVertCh" val="mid"/>
        </dgm:alg>
        <dgm:shape xmlns:r="http://schemas.openxmlformats.org/officeDocument/2006/relationships" type="rect" r:blip="">
          <dgm:adjLst/>
        </dgm:shape>
        <dgm:presOf axis="self" ptType="node"/>
        <dgm:constrLst>
          <dgm:constr type="lMarg" refType="primFontSz" fact="0.05"/>
          <dgm:constr type="rMarg" refType="primFontSz" fact="0.05"/>
          <dgm:constr type="tMarg" refType="primFontSz" fact="0.05"/>
          <dgm:constr type="bMarg" refType="primFontSz" fact="0.05"/>
        </dgm:constrLst>
        <dgm:ruleLst>
          <dgm:rule type="primFontSz" val="5" fact="NaN" max="NaN"/>
        </dgm:ruleLst>
      </dgm:layoutNode>
    </dgm:forEach>
    <dgm:forEach name="Name85" axis="ch" ptType="node" st="3" cnt="1">
      <dgm:layoutNode name="Accent3">
        <dgm:alg type="sp"/>
        <dgm:shape xmlns:r="http://schemas.openxmlformats.org/officeDocument/2006/relationships" r:blip="">
          <dgm:adjLst/>
        </dgm:shape>
        <dgm:presOf/>
        <dgm:constrLst/>
        <dgm:forEach name="Name86" ref="accentRepeat"/>
      </dgm:layoutNode>
      <dgm:choose name="Name87">
        <dgm:if name="Name88" axis="ch" ptType="node" func="cnt" op="gte" val="1">
          <dgm:layoutNode name="Child3" styleLbl="revTx">
            <dgm:varLst>
              <dgm:chMax val="0"/>
              <dgm:chPref val="0"/>
              <dgm:bulletEnabled val="1"/>
            </dgm:varLst>
            <dgm:alg type="tx">
              <dgm:param type="stBulletLvl" val="1"/>
              <dgm:param type="parTxLTRAlign" val="l"/>
              <dgm:param type="txAnchorVertCh" val="mid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05"/>
              <dgm:constr type="rMarg" refType="primFontSz" fact="0.05"/>
              <dgm:constr type="tMarg" refType="primFontSz" fact="0.05"/>
              <dgm:constr type="bMarg" refType="primFontSz" fact="0.05"/>
            </dgm:constrLst>
            <dgm:ruleLst>
              <dgm:rule type="primFontSz" val="5" fact="NaN" max="NaN"/>
            </dgm:ruleLst>
          </dgm:layoutNode>
        </dgm:if>
        <dgm:else name="Name89"/>
      </dgm:choose>
      <dgm:layoutNode name="Parent3" styleLbl="revTx">
        <dgm:varLst>
          <dgm:chMax val="1"/>
          <dgm:chPref val="1"/>
          <dgm:bulletEnabled val="1"/>
        </dgm:varLst>
        <dgm:alg type="tx">
          <dgm:param type="shpTxLTRAlignCh" val="ctr"/>
          <dgm:param type="txAnchorVertCh" val="mid"/>
        </dgm:alg>
        <dgm:shape xmlns:r="http://schemas.openxmlformats.org/officeDocument/2006/relationships" type="rect" r:blip="">
          <dgm:adjLst/>
        </dgm:shape>
        <dgm:presOf axis="self" ptType="node"/>
        <dgm:constrLst>
          <dgm:constr type="lMarg" refType="primFontSz" fact="0.05"/>
          <dgm:constr type="rMarg" refType="primFontSz" fact="0.05"/>
          <dgm:constr type="tMarg" refType="primFontSz" fact="0.05"/>
          <dgm:constr type="bMarg" refType="primFontSz" fact="0.05"/>
        </dgm:constrLst>
        <dgm:ruleLst>
          <dgm:rule type="primFontSz" val="5" fact="NaN" max="NaN"/>
        </dgm:ruleLst>
      </dgm:layoutNode>
    </dgm:forEach>
    <dgm:forEach name="Name90" axis="ch" ptType="node" st="4" cnt="1">
      <dgm:layoutNode name="Accent4">
        <dgm:alg type="sp"/>
        <dgm:shape xmlns:r="http://schemas.openxmlformats.org/officeDocument/2006/relationships" r:blip="">
          <dgm:adjLst/>
        </dgm:shape>
        <dgm:presOf/>
        <dgm:constrLst/>
        <dgm:forEach name="Name91" ref="accentRepeat"/>
      </dgm:layoutNode>
      <dgm:choose name="Name92">
        <dgm:if name="Name93" axis="ch" ptType="node" func="cnt" op="gte" val="1">
          <dgm:layoutNode name="Child4" styleLbl="revTx">
            <dgm:varLst>
              <dgm:chMax val="0"/>
              <dgm:chPref val="0"/>
              <dgm:bulletEnabled val="1"/>
            </dgm:varLst>
            <dgm:alg type="tx">
              <dgm:param type="stBulletLvl" val="1"/>
              <dgm:param type="parTxLTRAlign" val="l"/>
              <dgm:param type="txAnchorVertCh" val="mid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05"/>
              <dgm:constr type="rMarg" refType="primFontSz" fact="0.05"/>
              <dgm:constr type="tMarg" refType="primFontSz" fact="0.05"/>
              <dgm:constr type="bMarg" refType="primFontSz" fact="0.05"/>
            </dgm:constrLst>
            <dgm:ruleLst>
              <dgm:rule type="primFontSz" val="5" fact="NaN" max="NaN"/>
            </dgm:ruleLst>
          </dgm:layoutNode>
        </dgm:if>
        <dgm:else name="Name94"/>
      </dgm:choose>
      <dgm:layoutNode name="Parent4" styleLbl="revTx">
        <dgm:varLst>
          <dgm:chMax val="1"/>
          <dgm:chPref val="1"/>
          <dgm:bulletEnabled val="1"/>
        </dgm:varLst>
        <dgm:alg type="tx">
          <dgm:param type="shpTxLTRAlignCh" val="ctr"/>
          <dgm:param type="txAnchorVertCh" val="mid"/>
        </dgm:alg>
        <dgm:shape xmlns:r="http://schemas.openxmlformats.org/officeDocument/2006/relationships" type="rect" r:blip="">
          <dgm:adjLst/>
        </dgm:shape>
        <dgm:presOf axis="self" ptType="node"/>
        <dgm:constrLst>
          <dgm:constr type="lMarg" refType="primFontSz" fact="0.05"/>
          <dgm:constr type="rMarg" refType="primFontSz" fact="0.05"/>
          <dgm:constr type="tMarg" refType="primFontSz" fact="0.05"/>
          <dgm:constr type="bMarg" refType="primFontSz" fact="0.05"/>
        </dgm:constrLst>
        <dgm:ruleLst>
          <dgm:rule type="primFontSz" val="5" fact="NaN" max="NaN"/>
        </dgm:ruleLst>
      </dgm:layoutNode>
    </dgm:forEach>
    <dgm:forEach name="Name95" axis="ch" ptType="node" st="5" cnt="1">
      <dgm:layoutNode name="Accent5">
        <dgm:alg type="sp"/>
        <dgm:shape xmlns:r="http://schemas.openxmlformats.org/officeDocument/2006/relationships" r:blip="">
          <dgm:adjLst/>
        </dgm:shape>
        <dgm:presOf/>
        <dgm:constrLst/>
        <dgm:forEach name="Name96" ref="accentRepeat"/>
      </dgm:layoutNode>
      <dgm:choose name="Name97">
        <dgm:if name="Name98" axis="ch" ptType="node" func="cnt" op="gte" val="1">
          <dgm:layoutNode name="Child5" styleLbl="revTx">
            <dgm:varLst>
              <dgm:chMax val="0"/>
              <dgm:chPref val="0"/>
              <dgm:bulletEnabled val="1"/>
            </dgm:varLst>
            <dgm:alg type="tx">
              <dgm:param type="stBulletLvl" val="1"/>
              <dgm:param type="parTxLTRAlign" val="l"/>
              <dgm:param type="txAnchorVertCh" val="mid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05"/>
              <dgm:constr type="rMarg" refType="primFontSz" fact="0.05"/>
              <dgm:constr type="tMarg" refType="primFontSz" fact="0.05"/>
              <dgm:constr type="bMarg" refType="primFontSz" fact="0.05"/>
            </dgm:constrLst>
            <dgm:ruleLst>
              <dgm:rule type="primFontSz" val="5" fact="NaN" max="NaN"/>
            </dgm:ruleLst>
          </dgm:layoutNode>
        </dgm:if>
        <dgm:else name="Name99"/>
      </dgm:choose>
      <dgm:layoutNode name="Parent5" styleLbl="revTx">
        <dgm:varLst>
          <dgm:chMax val="1"/>
          <dgm:chPref val="1"/>
          <dgm:bulletEnabled val="1"/>
        </dgm:varLst>
        <dgm:alg type="tx">
          <dgm:param type="shpTxLTRAlignCh" val="ctr"/>
          <dgm:param type="txAnchorVertCh" val="mid"/>
        </dgm:alg>
        <dgm:shape xmlns:r="http://schemas.openxmlformats.org/officeDocument/2006/relationships" type="rect" r:blip="">
          <dgm:adjLst/>
        </dgm:shape>
        <dgm:presOf axis="self" ptType="node"/>
        <dgm:constrLst>
          <dgm:constr type="lMarg" refType="primFontSz" fact="0.05"/>
          <dgm:constr type="rMarg" refType="primFontSz" fact="0.05"/>
          <dgm:constr type="tMarg" refType="primFontSz" fact="0.05"/>
          <dgm:constr type="bMarg" refType="primFontSz" fact="0.05"/>
        </dgm:constrLst>
        <dgm:ruleLst>
          <dgm:rule type="primFontSz" val="5" fact="NaN" max="NaN"/>
        </dgm:ruleLst>
      </dgm:layoutNode>
    </dgm:forEach>
    <dgm:forEach name="Name100" axis="ch" ptType="node" st="6" cnt="1">
      <dgm:layoutNode name="Accent6">
        <dgm:alg type="sp"/>
        <dgm:shape xmlns:r="http://schemas.openxmlformats.org/officeDocument/2006/relationships" r:blip="">
          <dgm:adjLst/>
        </dgm:shape>
        <dgm:presOf/>
        <dgm:constrLst/>
        <dgm:forEach name="Name101" ref="accentRepeat"/>
      </dgm:layoutNode>
      <dgm:choose name="Name102">
        <dgm:if name="Name103" axis="ch" ptType="node" func="cnt" op="gte" val="1">
          <dgm:layoutNode name="Child6" styleLbl="revTx">
            <dgm:varLst>
              <dgm:chMax val="0"/>
              <dgm:chPref val="0"/>
              <dgm:bulletEnabled val="1"/>
            </dgm:varLst>
            <dgm:alg type="tx">
              <dgm:param type="stBulletLvl" val="1"/>
              <dgm:param type="parTxLTRAlign" val="l"/>
              <dgm:param type="txAnchorVertCh" val="mid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05"/>
              <dgm:constr type="rMarg" refType="primFontSz" fact="0.05"/>
              <dgm:constr type="tMarg" refType="primFontSz" fact="0.05"/>
              <dgm:constr type="bMarg" refType="primFontSz" fact="0.05"/>
            </dgm:constrLst>
            <dgm:ruleLst>
              <dgm:rule type="primFontSz" val="5" fact="NaN" max="NaN"/>
            </dgm:ruleLst>
          </dgm:layoutNode>
        </dgm:if>
        <dgm:else name="Name104"/>
      </dgm:choose>
      <dgm:layoutNode name="Parent6" styleLbl="revTx">
        <dgm:varLst>
          <dgm:chMax val="1"/>
          <dgm:chPref val="1"/>
          <dgm:bulletEnabled val="1"/>
        </dgm:varLst>
        <dgm:alg type="tx">
          <dgm:param type="shpTxLTRAlignCh" val="ctr"/>
          <dgm:param type="txAnchorVertCh" val="mid"/>
        </dgm:alg>
        <dgm:shape xmlns:r="http://schemas.openxmlformats.org/officeDocument/2006/relationships" type="rect" r:blip="">
          <dgm:adjLst/>
        </dgm:shape>
        <dgm:presOf axis="self" ptType="node"/>
        <dgm:constrLst>
          <dgm:constr type="lMarg" refType="primFontSz" fact="0.05"/>
          <dgm:constr type="rMarg" refType="primFontSz" fact="0.05"/>
          <dgm:constr type="tMarg" refType="primFontSz" fact="0.05"/>
          <dgm:constr type="bMarg" refType="primFontSz" fact="0.05"/>
        </dgm:constrLst>
        <dgm:ruleLst>
          <dgm:rule type="primFontSz" val="5" fact="NaN" max="NaN"/>
        </dgm:ruleLst>
      </dgm:layoutNode>
    </dgm:forEach>
    <dgm:forEach name="Name105" axis="ch" ptType="node" st="7" cnt="1">
      <dgm:layoutNode name="Accent7">
        <dgm:alg type="sp"/>
        <dgm:shape xmlns:r="http://schemas.openxmlformats.org/officeDocument/2006/relationships" r:blip="">
          <dgm:adjLst/>
        </dgm:shape>
        <dgm:presOf/>
        <dgm:constrLst/>
        <dgm:forEach name="Name106" ref="accentRepeat"/>
      </dgm:layoutNode>
      <dgm:choose name="Name107">
        <dgm:if name="Name108" axis="ch" ptType="node" func="cnt" op="gte" val="1">
          <dgm:layoutNode name="Child7" styleLbl="revTx">
            <dgm:varLst>
              <dgm:chMax val="0"/>
              <dgm:chPref val="0"/>
              <dgm:bulletEnabled val="1"/>
            </dgm:varLst>
            <dgm:alg type="tx">
              <dgm:param type="stBulletLvl" val="1"/>
              <dgm:param type="parTxLTRAlign" val="l"/>
              <dgm:param type="txAnchorVertCh" val="mid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05"/>
              <dgm:constr type="rMarg" refType="primFontSz" fact="0.05"/>
              <dgm:constr type="tMarg" refType="primFontSz" fact="0.05"/>
              <dgm:constr type="bMarg" refType="primFontSz" fact="0.05"/>
            </dgm:constrLst>
            <dgm:ruleLst>
              <dgm:rule type="primFontSz" val="5" fact="NaN" max="NaN"/>
            </dgm:ruleLst>
          </dgm:layoutNode>
        </dgm:if>
        <dgm:else name="Name109"/>
      </dgm:choose>
      <dgm:layoutNode name="Parent7" styleLbl="revTx">
        <dgm:varLst>
          <dgm:chMax val="1"/>
          <dgm:chPref val="1"/>
          <dgm:bulletEnabled val="1"/>
        </dgm:varLst>
        <dgm:alg type="tx">
          <dgm:param type="shpTxLTRAlignCh" val="ctr"/>
          <dgm:param type="txAnchorVertCh" val="mid"/>
        </dgm:alg>
        <dgm:shape xmlns:r="http://schemas.openxmlformats.org/officeDocument/2006/relationships" type="rect" r:blip="">
          <dgm:adjLst/>
        </dgm:shape>
        <dgm:presOf axis="self" ptType="node"/>
        <dgm:constrLst>
          <dgm:constr type="lMarg" refType="primFontSz" fact="0.05"/>
          <dgm:constr type="rMarg" refType="primFontSz" fact="0.05"/>
          <dgm:constr type="tMarg" refType="primFontSz" fact="0.05"/>
          <dgm:constr type="bMarg" refType="primFontSz" fact="0.05"/>
        </dgm:constrLst>
        <dgm:ruleLst>
          <dgm:rule type="primFontSz" val="5" fact="NaN" max="NaN"/>
        </dgm:ruleLst>
      </dgm:layoutNode>
    </dgm:forEach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arrow2">
  <dgm:title val=""/>
  <dgm:desc val=""/>
  <dgm:catLst>
    <dgm:cat type="process" pri="23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arrowDiagram">
    <dgm:varLst>
      <dgm:chMax val="5"/>
      <dgm:dir/>
      <dgm:resizeHandles val="exact"/>
    </dgm:varLst>
    <dgm:alg type="composite">
      <dgm:param type="ar" val="1.6"/>
    </dgm:alg>
    <dgm:shape xmlns:r="http://schemas.openxmlformats.org/officeDocument/2006/relationships" r:blip="">
      <dgm:adjLst/>
    </dgm:shape>
    <dgm:presOf/>
    <dgm:constrLst>
      <dgm:constr type="l" for="ch" forName="arrow"/>
      <dgm:constr type="t" for="ch" forName="arrow"/>
      <dgm:constr type="w" for="ch" forName="arrow" refType="w"/>
      <dgm:constr type="h" for="ch" forName="arrow" refType="h"/>
      <dgm:constr type="ctrX" for="ch" forName="arrowDiagram1" refType="w" fact="0.5"/>
      <dgm:constr type="ctrY" for="ch" forName="arrowDiagram1" refType="h" fact="0.5"/>
      <dgm:constr type="w" for="ch" forName="arrowDiagram1" refType="w"/>
      <dgm:constr type="h" for="ch" forName="arrowDiagram1" refType="h"/>
      <dgm:constr type="ctrX" for="ch" forName="arrowDiagram2" refType="w" fact="0.5"/>
      <dgm:constr type="ctrY" for="ch" forName="arrowDiagram2" refType="h" fact="0.5"/>
      <dgm:constr type="w" for="ch" forName="arrowDiagram2" refType="w"/>
      <dgm:constr type="h" for="ch" forName="arrowDiagram2" refType="h"/>
      <dgm:constr type="ctrX" for="ch" forName="arrowDiagram3" refType="w" fact="0.5"/>
      <dgm:constr type="ctrY" for="ch" forName="arrowDiagram3" refType="h" fact="0.5"/>
      <dgm:constr type="w" for="ch" forName="arrowDiagram3" refType="w"/>
      <dgm:constr type="h" for="ch" forName="arrowDiagram3" refType="h"/>
      <dgm:constr type="ctrX" for="ch" forName="arrowDiagram4" refType="w" fact="0.5"/>
      <dgm:constr type="ctrY" for="ch" forName="arrowDiagram4" refType="h" fact="0.5"/>
      <dgm:constr type="w" for="ch" forName="arrowDiagram4" refType="w"/>
      <dgm:constr type="h" for="ch" forName="arrowDiagram4" refType="h"/>
      <dgm:constr type="ctrX" for="ch" forName="arrowDiagram5" refType="w" fact="0.5"/>
      <dgm:constr type="ctrY" for="ch" forName="arrowDiagram5" refType="h" fact="0.5"/>
      <dgm:constr type="w" for="ch" forName="arrowDiagram5" refType="w"/>
      <dgm:constr type="h" for="ch" forName="arrowDiagram5" refType="h"/>
    </dgm:constrLst>
    <dgm:ruleLst/>
    <dgm:choose name="Name0">
      <dgm:if name="Name1" axis="ch" ptType="node" func="cnt" op="gte" val="1">
        <dgm:layoutNode name="arrow" styleLbl="bgShp">
          <dgm:alg type="sp"/>
          <dgm:shape xmlns:r="http://schemas.openxmlformats.org/officeDocument/2006/relationships" type="swooshArrow" r:blip="">
            <dgm:adjLst>
              <dgm:adj idx="2" val="0.25"/>
            </dgm:adjLst>
          </dgm:shape>
          <dgm:presOf/>
          <dgm:constrLst/>
          <dgm:ruleLst/>
        </dgm:layoutNode>
        <dgm:choose name="Name2">
          <dgm:if name="Name3" axis="ch" ptType="node" func="cnt" op="lt" val="1"/>
          <dgm:if name="Name4" axis="ch" ptType="node" func="cnt" op="equ" val="1">
            <dgm:layoutNode name="arrowDiagram1">
              <dgm:varLst>
                <dgm:bulletEnabled val="1"/>
              </dgm:varLst>
              <dgm:alg type="composite">
                <dgm:param type="vertAlign" val="none"/>
                <dgm:param type="horzAlign" val="none"/>
              </dgm:alg>
              <dgm:shape xmlns:r="http://schemas.openxmlformats.org/officeDocument/2006/relationships" r:blip="">
                <dgm:adjLst/>
              </dgm:shape>
              <dgm:presOf/>
              <dgm:constrLst>
                <dgm:constr type="ctrX" for="ch" forName="bullet1" refType="w" fact="0.8"/>
                <dgm:constr type="ctrY" for="ch" forName="bullet1" refType="h" fact="0.262"/>
                <dgm:constr type="w" for="ch" forName="bullet1" refType="w" fact="0.074"/>
                <dgm:constr type="h" for="ch" forName="bullet1" refType="w" refFor="ch" refForName="bullet1"/>
                <dgm:constr type="r" for="ch" forName="textBox1" refType="ctrX" refFor="ch" refForName="bullet1"/>
                <dgm:constr type="t" for="ch" forName="textBox1" refType="ctrY" refFor="ch" refForName="bullet1"/>
                <dgm:constr type="w" for="ch" forName="textBox1" refType="w" fact="0.4"/>
                <dgm:constr type="h" for="ch" forName="textBox1" refType="h" fact="0.738"/>
                <dgm:constr type="userA" refType="h" refFor="ch" refForName="bullet1" fact="0.53"/>
                <dgm:constr type="rMarg" for="ch" forName="textBox1" refType="userA" fact="2.834"/>
                <dgm:constr type="primFontSz" for="ch" ptType="node" op="equ" val="65"/>
              </dgm:constrLst>
              <dgm:ruleLst/>
              <dgm:forEach name="Name5" axis="ch" ptType="node" cnt="1">
                <dgm:layoutNode name="bullet1" styleLbl="node1">
                  <dgm:alg type="sp"/>
                  <dgm:shape xmlns:r="http://schemas.openxmlformats.org/officeDocument/2006/relationships" type="ellipse" r:blip="">
                    <dgm:adjLst/>
                  </dgm:shape>
                  <dgm:presOf/>
                  <dgm:constrLst/>
                  <dgm:ruleLst/>
                </dgm:layoutNode>
                <dgm:layoutNode name="textBox1" styleLbl="revTx">
                  <dgm:varLst>
                    <dgm:bulletEnabled val="1"/>
                  </dgm:varLst>
                  <dgm:alg type="tx">
                    <dgm:param type="txAnchorVert" val="t"/>
                    <dgm:param type="parTxLTRAlign" val="r"/>
                    <dgm:param type="parTxRTLAlign" val="r"/>
                  </dgm:alg>
                  <dgm:shape xmlns:r="http://schemas.openxmlformats.org/officeDocument/2006/relationships" type="round2DiagRect" r:blip="">
                    <dgm:adjLst/>
                  </dgm:shape>
                  <dgm:presOf axis="desOrSelf" ptType="node"/>
                  <dgm:constrLst>
                    <dgm:constr type="lMarg"/>
                    <dgm:constr type="tMarg"/>
                    <dgm:constr type="bMarg"/>
                  </dgm:constrLst>
                  <dgm:ruleLst>
                    <dgm:rule type="primFontSz" val="5" fact="NaN" max="NaN"/>
                  </dgm:ruleLst>
                </dgm:layoutNode>
              </dgm:forEach>
            </dgm:layoutNode>
          </dgm:if>
          <dgm:if name="Name6" axis="ch" ptType="node" func="cnt" op="equ" val="2">
            <dgm:layoutNode name="arrowDiagram2">
              <dgm:alg type="composite">
                <dgm:param type="vertAlign" val="none"/>
                <dgm:param type="horzAlign" val="none"/>
              </dgm:alg>
              <dgm:shape xmlns:r="http://schemas.openxmlformats.org/officeDocument/2006/relationships" r:blip="">
                <dgm:adjLst/>
              </dgm:shape>
              <dgm:presOf/>
              <dgm:choose name="Name7">
                <dgm:if name="Name8" func="var" arg="dir" op="equ" val="norm">
                  <dgm:constrLst>
                    <dgm:constr type="ctrX" for="ch" forName="bullet2a" refType="w" fact="0.25"/>
                    <dgm:constr type="ctrY" for="ch" forName="bullet2a" refType="h" fact="0.573"/>
                    <dgm:constr type="w" for="ch" forName="bullet2a" refType="w" fact="0.035"/>
                    <dgm:constr type="h" for="ch" forName="bullet2a" refType="w" refFor="ch" refForName="bullet2a"/>
                    <dgm:constr type="l" for="ch" forName="textBox2a" refType="ctrX" refFor="ch" refForName="bullet2a"/>
                    <dgm:constr type="t" for="ch" forName="textBox2a" refType="ctrY" refFor="ch" refForName="bullet2a"/>
                    <dgm:constr type="w" for="ch" forName="textBox2a" refType="w" fact="0.325"/>
                    <dgm:constr type="h" for="ch" forName="textBox2a" refType="h" fact="0.427"/>
                    <dgm:constr type="userA" refType="h" refFor="ch" refForName="bullet2a" fact="0.53"/>
                    <dgm:constr type="lMarg" for="ch" forName="textBox2a" refType="userA" fact="2.834"/>
                    <dgm:constr type="ctrX" for="ch" forName="bullet2b" refType="w" fact="0.585"/>
                    <dgm:constr type="ctrY" for="ch" forName="bullet2b" refType="h" fact="0.338"/>
                    <dgm:constr type="w" for="ch" forName="bullet2b" refType="w" fact="0.06"/>
                    <dgm:constr type="h" for="ch" forName="bullet2b" refType="w" refFor="ch" refForName="bullet2b"/>
                    <dgm:constr type="l" for="ch" forName="textBox2b" refType="ctrX" refFor="ch" refForName="bullet2b"/>
                    <dgm:constr type="t" for="ch" forName="textBox2b" refType="ctrY" refFor="ch" refForName="bullet2b"/>
                    <dgm:constr type="w" for="ch" forName="textBox2b" refType="w" fact="0.325"/>
                    <dgm:constr type="h" for="ch" forName="textBox2b" refType="h" fact="0.662"/>
                    <dgm:constr type="userB" refType="h" refFor="ch" refForName="bullet2b" fact="0.53"/>
                    <dgm:constr type="lMarg" for="ch" forName="textBox2b" refType="userB" fact="2.834"/>
                    <dgm:constr type="primFontSz" for="ch" ptType="node" op="equ" val="65"/>
                  </dgm:constrLst>
                </dgm:if>
                <dgm:else name="Name9">
                  <dgm:constrLst>
                    <dgm:constr type="ctrX" for="ch" forName="bullet2a" refType="w" fact="0.25"/>
                    <dgm:constr type="ctrY" for="ch" forName="bullet2a" refType="h" fact="0.573"/>
                    <dgm:constr type="w" for="ch" forName="bullet2a" refType="w" fact="0.035"/>
                    <dgm:constr type="h" for="ch" forName="bullet2a" refType="w" refFor="ch" refForName="bullet2a"/>
                    <dgm:constr type="r" for="ch" forName="textBox2a" refType="ctrX" refFor="ch" refForName="bullet2a"/>
                    <dgm:constr type="b" for="ch" forName="textBox2a" refType="ctrY" refFor="ch" refForName="bullet2a"/>
                    <dgm:constr type="w" for="ch" forName="textBox2a" refType="w" fact="0.25"/>
                    <dgm:constr type="h" for="ch" forName="textBox2a" refType="h" fact="0.573"/>
                    <dgm:constr type="userA" refType="h" refFor="ch" refForName="bullet2a" fact="0.53"/>
                    <dgm:constr type="rMarg" for="ch" forName="textBox2a" refType="userA" fact="2.834"/>
                    <dgm:constr type="ctrX" for="ch" forName="bullet2b" refType="w" fact="0.585"/>
                    <dgm:constr type="ctrY" for="ch" forName="bullet2b" refType="h" fact="0.338"/>
                    <dgm:constr type="w" for="ch" forName="bullet2b" refType="w" fact="0.06"/>
                    <dgm:constr type="h" for="ch" forName="bullet2b" refType="w" refFor="ch" refForName="bullet2b"/>
                    <dgm:constr type="r" for="ch" forName="textBox2b" refType="ctrX" refFor="ch" refForName="bullet2b"/>
                    <dgm:constr type="b" for="ch" forName="textBox2b" refType="ctrY" refFor="ch" refForName="bullet2b"/>
                    <dgm:constr type="w" for="ch" forName="textBox2b" refType="w" fact="0.28"/>
                    <dgm:constr type="h" for="ch" forName="textBox2b" refType="h" fact="0.338"/>
                    <dgm:constr type="userB" refType="h" refFor="ch" refForName="bullet2b" fact="0.53"/>
                    <dgm:constr type="rMarg" for="ch" forName="textBox2b" refType="userB" fact="2.834"/>
                    <dgm:constr type="primFontSz" for="ch" ptType="node" op="equ" val="65"/>
                  </dgm:constrLst>
                </dgm:else>
              </dgm:choose>
              <dgm:ruleLst/>
              <dgm:forEach name="Name10" axis="ch" ptType="node" cnt="1">
                <dgm:layoutNode name="bullet2a" styleLbl="node1">
                  <dgm:alg type="sp"/>
                  <dgm:shape xmlns:r="http://schemas.openxmlformats.org/officeDocument/2006/relationships" type="ellipse" r:blip="">
                    <dgm:adjLst/>
                  </dgm:shape>
                  <dgm:presOf/>
                  <dgm:constrLst/>
                  <dgm:ruleLst/>
                </dgm:layoutNode>
                <dgm:layoutNode name="textBox2a" styleLbl="revTx">
                  <dgm:varLst>
                    <dgm:bulletEnabled val="1"/>
                  </dgm:varLst>
                  <dgm:choose name="Name11">
                    <dgm:if name="Name12" func="var" arg="dir" op="equ" val="norm">
                      <dgm:choose name="Name13">
                        <dgm:if name="Name14" axis="root des" ptType="all node" func="maxDepth" op="gt" val="1">
                          <dgm:alg type="tx">
                            <dgm:param type="txAnchorVert" val="t"/>
                            <dgm:param type="parTxLTRAlign" val="l"/>
                            <dgm:param type="parTxRTLAlign" val="r"/>
                          </dgm:alg>
                        </dgm:if>
                        <dgm:else name="Name15">
                          <dgm:alg type="tx">
                            <dgm:param type="txAnchorVert" val="t"/>
                            <dgm:param type="parTxLTRAlign" val="l"/>
                            <dgm:param type="parTxRTLAlign" val="l"/>
                          </dgm:alg>
                        </dgm:else>
                      </dgm:choose>
                    </dgm:if>
                    <dgm:else name="Name16">
                      <dgm:choose name="Name17">
                        <dgm:if name="Name18" axis="root des" ptType="all node" func="maxDepth" op="gt" val="1">
                          <dgm:alg type="tx">
                            <dgm:param type="txAnchorVert" val="b"/>
                            <dgm:param type="txAnchorVertCh" val="b"/>
                            <dgm:param type="parTxLTRAlign" val="l"/>
                            <dgm:param type="parTxRTLAlign" val="r"/>
                          </dgm:alg>
                        </dgm:if>
                        <dgm:else name="Name19">
                          <dgm:alg type="tx">
                            <dgm:param type="txAnchorVert" val="b"/>
                            <dgm:param type="parTxLTRAlign" val="r"/>
                            <dgm:param type="parTxRTLAlign" val="r"/>
                          </dgm:alg>
                        </dgm:else>
                      </dgm:choose>
                    </dgm:else>
                  </dgm:choose>
                  <dgm:shape xmlns:r="http://schemas.openxmlformats.org/officeDocument/2006/relationships" type="rect" r:blip="">
                    <dgm:adjLst/>
                  </dgm:shape>
                  <dgm:presOf axis="desOrSelf" ptType="node"/>
                  <dgm:choose name="Name20">
                    <dgm:if name="Name21" func="var" arg="dir" op="equ" val="norm">
                      <dgm:constrLst>
                        <dgm:constr type="rMarg"/>
                        <dgm:constr type="tMarg"/>
                        <dgm:constr type="bMarg"/>
                      </dgm:constrLst>
                    </dgm:if>
                    <dgm:else name="Name22">
                      <dgm:constrLst>
                        <dgm:constr type="lMarg"/>
                        <dgm:constr type="tMarg"/>
                        <dgm:constr type="bMarg"/>
                      </dgm:constrLst>
                    </dgm:else>
                  </dgm:choose>
                  <dgm:ruleLst>
                    <dgm:rule type="primFontSz" val="5" fact="NaN" max="NaN"/>
                  </dgm:ruleLst>
                </dgm:layoutNode>
              </dgm:forEach>
              <dgm:forEach name="Name23" axis="ch" ptType="node" st="2" cnt="1">
                <dgm:layoutNode name="bullet2b" styleLbl="node1">
                  <dgm:alg type="sp"/>
                  <dgm:shape xmlns:r="http://schemas.openxmlformats.org/officeDocument/2006/relationships" type="ellipse" r:blip="">
                    <dgm:adjLst/>
                  </dgm:shape>
                  <dgm:presOf/>
                  <dgm:constrLst/>
                  <dgm:ruleLst/>
                </dgm:layoutNode>
                <dgm:layoutNode name="textBox2b" styleLbl="revTx">
                  <dgm:varLst>
                    <dgm:bulletEnabled val="1"/>
                  </dgm:varLst>
                  <dgm:choose name="Name24">
                    <dgm:if name="Name25" func="var" arg="dir" op="equ" val="norm">
                      <dgm:choose name="Name26">
                        <dgm:if name="Name27" axis="root des" ptType="all node" func="maxDepth" op="gt" val="1">
                          <dgm:alg type="tx">
                            <dgm:param type="txAnchorVert" val="t"/>
                            <dgm:param type="parTxLTRAlign" val="l"/>
                            <dgm:param type="parTxRTLAlign" val="r"/>
                          </dgm:alg>
                        </dgm:if>
                        <dgm:else name="Name28">
                          <dgm:alg type="tx">
                            <dgm:param type="txAnchorVert" val="t"/>
                            <dgm:param type="parTxLTRAlign" val="l"/>
                            <dgm:param type="parTxRTLAlign" val="l"/>
                          </dgm:alg>
                        </dgm:else>
                      </dgm:choose>
                    </dgm:if>
                    <dgm:else name="Name29">
                      <dgm:choose name="Name30">
                        <dgm:if name="Name31" axis="root des" ptType="all node" func="maxDepth" op="gt" val="1">
                          <dgm:alg type="tx">
                            <dgm:param type="txAnchorVert" val="b"/>
                            <dgm:param type="txAnchorVertCh" val="b"/>
                            <dgm:param type="parTxLTRAlign" val="l"/>
                            <dgm:param type="parTxRTLAlign" val="r"/>
                          </dgm:alg>
                        </dgm:if>
                        <dgm:else name="Name32">
                          <dgm:alg type="tx">
                            <dgm:param type="txAnchorVert" val="b"/>
                            <dgm:param type="parTxLTRAlign" val="r"/>
                            <dgm:param type="parTxRTLAlign" val="r"/>
                          </dgm:alg>
                        </dgm:else>
                      </dgm:choose>
                    </dgm:else>
                  </dgm:choose>
                  <dgm:shape xmlns:r="http://schemas.openxmlformats.org/officeDocument/2006/relationships" type="rect" r:blip="">
                    <dgm:adjLst/>
                  </dgm:shape>
                  <dgm:presOf axis="desOrSelf" ptType="node"/>
                  <dgm:choose name="Name33">
                    <dgm:if name="Name34" func="var" arg="dir" op="equ" val="norm">
                      <dgm:constrLst>
                        <dgm:constr type="rMarg"/>
                        <dgm:constr type="tMarg"/>
                        <dgm:constr type="bMarg"/>
                      </dgm:constrLst>
                    </dgm:if>
                    <dgm:else name="Name35">
                      <dgm:constrLst>
                        <dgm:constr type="lMarg"/>
                        <dgm:constr type="tMarg"/>
                        <dgm:constr type="bMarg"/>
                      </dgm:constrLst>
                    </dgm:else>
                  </dgm:choose>
                  <dgm:ruleLst>
                    <dgm:rule type="primFontSz" val="5" fact="NaN" max="NaN"/>
                  </dgm:ruleLst>
                </dgm:layoutNode>
              </dgm:forEach>
            </dgm:layoutNode>
          </dgm:if>
          <dgm:if name="Name36" axis="ch" ptType="node" func="cnt" op="equ" val="3">
            <dgm:layoutNode name="arrowDiagram3">
              <dgm:alg type="composite">
                <dgm:param type="vertAlign" val="none"/>
                <dgm:param type="horzAlign" val="none"/>
              </dgm:alg>
              <dgm:shape xmlns:r="http://schemas.openxmlformats.org/officeDocument/2006/relationships" r:blip="">
                <dgm:adjLst/>
              </dgm:shape>
              <dgm:presOf/>
              <dgm:choose name="Name37">
                <dgm:if name="Name38" func="var" arg="dir" op="equ" val="norm">
                  <dgm:constrLst>
                    <dgm:constr type="ctrX" for="ch" forName="bullet3a" refType="w" fact="0.14"/>
                    <dgm:constr type="ctrY" for="ch" forName="bullet3a" refType="h" fact="0.711"/>
                    <dgm:constr type="w" for="ch" forName="bullet3a" refType="w" fact="0.026"/>
                    <dgm:constr type="h" for="ch" forName="bullet3a" refType="w" refFor="ch" refForName="bullet3a"/>
                    <dgm:constr type="l" for="ch" forName="textBox3a" refType="ctrX" refFor="ch" refForName="bullet3a"/>
                    <dgm:constr type="t" for="ch" forName="textBox3a" refType="ctrY" refFor="ch" refForName="bullet3a"/>
                    <dgm:constr type="w" for="ch" forName="textBox3a" refType="w" fact="0.233"/>
                    <dgm:constr type="h" for="ch" forName="textBox3a" refType="h" fact="0.289"/>
                    <dgm:constr type="userA" refType="h" refFor="ch" refForName="bullet3a" fact="0.53"/>
                    <dgm:constr type="lMarg" for="ch" forName="textBox3a" refType="userA" fact="2.834"/>
                    <dgm:constr type="ctrX" for="ch" forName="bullet3b" refType="w" fact="0.38"/>
                    <dgm:constr type="ctrY" for="ch" forName="bullet3b" refType="h" fact="0.456"/>
                    <dgm:constr type="w" for="ch" forName="bullet3b" refType="w" fact="0.047"/>
                    <dgm:constr type="h" for="ch" forName="bullet3b" refType="w" refFor="ch" refForName="bullet3b"/>
                    <dgm:constr type="l" for="ch" forName="textBox3b" refType="ctrX" refFor="ch" refForName="bullet3b"/>
                    <dgm:constr type="t" for="ch" forName="textBox3b" refType="ctrY" refFor="ch" refForName="bullet3b"/>
                    <dgm:constr type="w" for="ch" forName="textBox3b" refType="w" fact="0.24"/>
                    <dgm:constr type="h" for="ch" forName="textBox3b" refType="h" fact="0.544"/>
                    <dgm:constr type="userB" refType="h" refFor="ch" refForName="bullet3b" fact="0.53"/>
                    <dgm:constr type="lMarg" for="ch" forName="textBox3b" refType="userB" fact="2.834"/>
                    <dgm:constr type="ctrX" for="ch" forName="bullet3c" refType="w" fact="0.665"/>
                    <dgm:constr type="ctrY" for="ch" forName="bullet3c" refType="h" fact="0.305"/>
                    <dgm:constr type="w" for="ch" forName="bullet3c" refType="w" fact="0.065"/>
                    <dgm:constr type="h" for="ch" forName="bullet3c" refType="w" refFor="ch" refForName="bullet3c"/>
                    <dgm:constr type="l" for="ch" forName="textBox3c" refType="ctrX" refFor="ch" refForName="bullet3c"/>
                    <dgm:constr type="t" for="ch" forName="textBox3c" refType="ctrY" refFor="ch" refForName="bullet3c"/>
                    <dgm:constr type="w" for="ch" forName="textBox3c" refType="w" fact="0.24"/>
                    <dgm:constr type="h" for="ch" forName="textBox3c" refType="h" fact="0.695"/>
                    <dgm:constr type="userC" refType="h" refFor="ch" refForName="bullet3c" fact="0.53"/>
                    <dgm:constr type="lMarg" for="ch" forName="textBox3c" refType="userC" fact="2.834"/>
                    <dgm:constr type="primFontSz" for="ch" ptType="node" op="equ" val="65"/>
                  </dgm:constrLst>
                </dgm:if>
                <dgm:else name="Name39">
                  <dgm:constrLst>
                    <dgm:constr type="ctrX" for="ch" forName="bullet3a" refType="w" fact="0.14"/>
                    <dgm:constr type="ctrY" for="ch" forName="bullet3a" refType="h" fact="0.711"/>
                    <dgm:constr type="w" for="ch" forName="bullet3a" refType="w" fact="0.026"/>
                    <dgm:constr type="h" for="ch" forName="bullet3a" refType="w" refFor="ch" refForName="bullet3a"/>
                    <dgm:constr type="r" for="ch" forName="textBox3a" refType="ctrX" refFor="ch" refForName="bullet3a"/>
                    <dgm:constr type="b" for="ch" forName="textBox3a" refType="ctrY" refFor="ch" refForName="bullet3a"/>
                    <dgm:constr type="w" for="ch" forName="textBox3a" refType="w" fact="0.14"/>
                    <dgm:constr type="h" for="ch" forName="textBox3a" refType="h" fact="0.711"/>
                    <dgm:constr type="userA" refType="h" refFor="ch" refForName="bullet3a" fact="0.53"/>
                    <dgm:constr type="rMarg" for="ch" forName="textBox3a" refType="userA" fact="2.834"/>
                    <dgm:constr type="ctrX" for="ch" forName="bullet3b" refType="w" fact="0.38"/>
                    <dgm:constr type="ctrY" for="ch" forName="bullet3b" refType="h" fact="0.456"/>
                    <dgm:constr type="w" for="ch" forName="bullet3b" refType="w" fact="0.047"/>
                    <dgm:constr type="h" for="ch" forName="bullet3b" refType="w" refFor="ch" refForName="bullet3b"/>
                    <dgm:constr type="r" for="ch" forName="textBox3b" refType="ctrX" refFor="ch" refForName="bullet3b"/>
                    <dgm:constr type="b" for="ch" forName="textBox3b" refType="ctrY" refFor="ch" refForName="bullet3b"/>
                    <dgm:constr type="w" for="ch" forName="textBox3b" refType="w" fact="0.24"/>
                    <dgm:constr type="h" for="ch" forName="textBox3b" refType="h" fact="0.456"/>
                    <dgm:constr type="userB" refType="h" refFor="ch" refForName="bullet3b" fact="0.53"/>
                    <dgm:constr type="rMarg" for="ch" forName="textBox3b" refType="userB" fact="2.834"/>
                    <dgm:constr type="ctrX" for="ch" forName="bullet3c" refType="w" fact="0.665"/>
                    <dgm:constr type="ctrY" for="ch" forName="bullet3c" refType="h" fact="0.305"/>
                    <dgm:constr type="w" for="ch" forName="bullet3c" refType="w" fact="0.065"/>
                    <dgm:constr type="h" for="ch" forName="bullet3c" refType="w" refFor="ch" refForName="bullet3c"/>
                    <dgm:constr type="r" for="ch" forName="textBox3c" refType="ctrX" refFor="ch" refForName="bullet3c"/>
                    <dgm:constr type="b" for="ch" forName="textBox3c" refType="ctrY" refFor="ch" refForName="bullet3c"/>
                    <dgm:constr type="w" for="ch" forName="textBox3c" refType="w" fact="0.24"/>
                    <dgm:constr type="h" for="ch" forName="textBox3c" refType="h" fact="0.305"/>
                    <dgm:constr type="userC" refType="h" refFor="ch" refForName="bullet3c" fact="0.53"/>
                    <dgm:constr type="rMarg" for="ch" forName="textBox3c" refType="userC" fact="2.834"/>
                    <dgm:constr type="primFontSz" for="ch" ptType="node" op="equ" val="65"/>
                  </dgm:constrLst>
                </dgm:else>
              </dgm:choose>
              <dgm:ruleLst/>
              <dgm:forEach name="Name40" axis="ch" ptType="node" cnt="1">
                <dgm:layoutNode name="bullet3a" styleLbl="node1">
                  <dgm:alg type="sp"/>
                  <dgm:shape xmlns:r="http://schemas.openxmlformats.org/officeDocument/2006/relationships" type="ellipse" r:blip="">
                    <dgm:adjLst/>
                  </dgm:shape>
                  <dgm:presOf/>
                  <dgm:constrLst/>
                  <dgm:ruleLst/>
                </dgm:layoutNode>
                <dgm:layoutNode name="textBox3a" styleLbl="revTx">
                  <dgm:varLst>
                    <dgm:bulletEnabled val="1"/>
                  </dgm:varLst>
                  <dgm:choose name="Name41">
                    <dgm:if name="Name42" func="var" arg="dir" op="equ" val="norm">
                      <dgm:choose name="Name43">
                        <dgm:if name="Name44" axis="root des" ptType="all node" func="maxDepth" op="gt" val="1">
                          <dgm:alg type="tx">
                            <dgm:param type="txAnchorVert" val="t"/>
                            <dgm:param type="parTxLTRAlign" val="l"/>
                            <dgm:param type="parTxRTLAlign" val="r"/>
                          </dgm:alg>
                        </dgm:if>
                        <dgm:else name="Name45">
                          <dgm:alg type="tx">
                            <dgm:param type="txAnchorVert" val="t"/>
                            <dgm:param type="parTxLTRAlign" val="l"/>
                            <dgm:param type="parTxRTLAlign" val="l"/>
                          </dgm:alg>
                        </dgm:else>
                      </dgm:choose>
                    </dgm:if>
                    <dgm:else name="Name46">
                      <dgm:choose name="Name47">
                        <dgm:if name="Name48" axis="root des" ptType="all node" func="maxDepth" op="gt" val="1">
                          <dgm:alg type="tx">
                            <dgm:param type="txAnchorVert" val="b"/>
                            <dgm:param type="txAnchorVertCh" val="b"/>
                            <dgm:param type="parTxLTRAlign" val="l"/>
                            <dgm:param type="parTxRTLAlign" val="r"/>
                          </dgm:alg>
                        </dgm:if>
                        <dgm:else name="Name49">
                          <dgm:alg type="tx">
                            <dgm:param type="txAnchorVert" val="b"/>
                            <dgm:param type="parTxLTRAlign" val="r"/>
                            <dgm:param type="parTxRTLAlign" val="r"/>
                          </dgm:alg>
                        </dgm:else>
                      </dgm:choose>
                    </dgm:else>
                  </dgm:choose>
                  <dgm:shape xmlns:r="http://schemas.openxmlformats.org/officeDocument/2006/relationships" type="rect" r:blip="">
                    <dgm:adjLst/>
                  </dgm:shape>
                  <dgm:presOf axis="desOrSelf" ptType="node"/>
                  <dgm:choose name="Name50">
                    <dgm:if name="Name51" func="var" arg="dir" op="equ" val="norm">
                      <dgm:constrLst>
                        <dgm:constr type="rMarg"/>
                        <dgm:constr type="tMarg"/>
                        <dgm:constr type="bMarg"/>
                      </dgm:constrLst>
                    </dgm:if>
                    <dgm:else name="Name52">
                      <dgm:constrLst>
                        <dgm:constr type="lMarg"/>
                        <dgm:constr type="tMarg"/>
                        <dgm:constr type="bMarg"/>
                      </dgm:constrLst>
                    </dgm:else>
                  </dgm:choose>
                  <dgm:ruleLst>
                    <dgm:rule type="primFontSz" val="5" fact="NaN" max="NaN"/>
                  </dgm:ruleLst>
                </dgm:layoutNode>
              </dgm:forEach>
              <dgm:forEach name="Name53" axis="ch" ptType="node" st="2" cnt="1">
                <dgm:layoutNode name="bullet3b" styleLbl="node1">
                  <dgm:alg type="sp"/>
                  <dgm:shape xmlns:r="http://schemas.openxmlformats.org/officeDocument/2006/relationships" type="ellipse" r:blip="">
                    <dgm:adjLst/>
                  </dgm:shape>
                  <dgm:presOf/>
                  <dgm:constrLst/>
                  <dgm:ruleLst/>
                </dgm:layoutNode>
                <dgm:layoutNode name="textBox3b" styleLbl="revTx">
                  <dgm:varLst>
                    <dgm:bulletEnabled val="1"/>
                  </dgm:varLst>
                  <dgm:choose name="Name54">
                    <dgm:if name="Name55" func="var" arg="dir" op="equ" val="norm">
                      <dgm:choose name="Name56">
                        <dgm:if name="Name57" axis="root des" ptType="all node" func="maxDepth" op="gt" val="1">
                          <dgm:alg type="tx">
                            <dgm:param type="txAnchorVert" val="t"/>
                            <dgm:param type="parTxLTRAlign" val="l"/>
                            <dgm:param type="parTxRTLAlign" val="r"/>
                          </dgm:alg>
                        </dgm:if>
                        <dgm:else name="Name58">
                          <dgm:alg type="tx">
                            <dgm:param type="txAnchorVert" val="t"/>
                            <dgm:param type="parTxLTRAlign" val="l"/>
                            <dgm:param type="parTxRTLAlign" val="l"/>
                          </dgm:alg>
                        </dgm:else>
                      </dgm:choose>
                    </dgm:if>
                    <dgm:else name="Name59">
                      <dgm:choose name="Name60">
                        <dgm:if name="Name61" axis="root des" ptType="all node" func="maxDepth" op="gt" val="1">
                          <dgm:alg type="tx">
                            <dgm:param type="txAnchorVert" val="b"/>
                            <dgm:param type="txAnchorVertCh" val="b"/>
                            <dgm:param type="parTxLTRAlign" val="l"/>
                            <dgm:param type="parTxRTLAlign" val="r"/>
                          </dgm:alg>
                        </dgm:if>
                        <dgm:else name="Name62">
                          <dgm:alg type="tx">
                            <dgm:param type="txAnchorVert" val="b"/>
                            <dgm:param type="parTxLTRAlign" val="r"/>
                            <dgm:param type="parTxRTLAlign" val="r"/>
                          </dgm:alg>
                        </dgm:else>
                      </dgm:choose>
                    </dgm:else>
                  </dgm:choose>
                  <dgm:shape xmlns:r="http://schemas.openxmlformats.org/officeDocument/2006/relationships" type="rect" r:blip="">
                    <dgm:adjLst/>
                  </dgm:shape>
                  <dgm:presOf axis="desOrSelf" ptType="node"/>
                  <dgm:choose name="Name63">
                    <dgm:if name="Name64" func="var" arg="dir" op="equ" val="norm">
                      <dgm:constrLst>
                        <dgm:constr type="rMarg"/>
                        <dgm:constr type="tMarg"/>
                        <dgm:constr type="bMarg"/>
                      </dgm:constrLst>
                    </dgm:if>
                    <dgm:else name="Name65">
                      <dgm:constrLst>
                        <dgm:constr type="lMarg"/>
                        <dgm:constr type="tMarg"/>
                        <dgm:constr type="bMarg"/>
                      </dgm:constrLst>
                    </dgm:else>
                  </dgm:choose>
                  <dgm:ruleLst>
                    <dgm:rule type="primFontSz" val="5" fact="NaN" max="NaN"/>
                  </dgm:ruleLst>
                </dgm:layoutNode>
              </dgm:forEach>
              <dgm:forEach name="Name66" axis="ch" ptType="node" st="3" cnt="1">
                <dgm:layoutNode name="bullet3c" styleLbl="node1">
                  <dgm:alg type="sp"/>
                  <dgm:shape xmlns:r="http://schemas.openxmlformats.org/officeDocument/2006/relationships" type="ellipse" r:blip="">
                    <dgm:adjLst/>
                  </dgm:shape>
                  <dgm:presOf/>
                  <dgm:constrLst/>
                  <dgm:ruleLst/>
                </dgm:layoutNode>
                <dgm:layoutNode name="textBox3c" styleLbl="revTx">
                  <dgm:varLst>
                    <dgm:bulletEnabled val="1"/>
                  </dgm:varLst>
                  <dgm:choose name="Name67">
                    <dgm:if name="Name68" func="var" arg="dir" op="equ" val="norm">
                      <dgm:choose name="Name69">
                        <dgm:if name="Name70" axis="root des" ptType="all node" func="maxDepth" op="gt" val="1">
                          <dgm:alg type="tx">
                            <dgm:param type="txAnchorVert" val="t"/>
                            <dgm:param type="parTxLTRAlign" val="l"/>
                            <dgm:param type="parTxRTLAlign" val="r"/>
                          </dgm:alg>
                        </dgm:if>
                        <dgm:else name="Name71">
                          <dgm:alg type="tx">
                            <dgm:param type="txAnchorVert" val="t"/>
                            <dgm:param type="parTxLTRAlign" val="l"/>
                            <dgm:param type="parTxRTLAlign" val="l"/>
                          </dgm:alg>
                        </dgm:else>
                      </dgm:choose>
                    </dgm:if>
                    <dgm:else name="Name72">
                      <dgm:choose name="Name73">
                        <dgm:if name="Name74" axis="root des" ptType="all node" func="maxDepth" op="gt" val="1">
                          <dgm:alg type="tx">
                            <dgm:param type="txAnchorVert" val="b"/>
                            <dgm:param type="txAnchorVertCh" val="b"/>
                            <dgm:param type="parTxLTRAlign" val="l"/>
                            <dgm:param type="parTxRTLAlign" val="r"/>
                          </dgm:alg>
                        </dgm:if>
                        <dgm:else name="Name75">
                          <dgm:alg type="tx">
                            <dgm:param type="txAnchorVert" val="b"/>
                            <dgm:param type="parTxLTRAlign" val="r"/>
                            <dgm:param type="parTxRTLAlign" val="r"/>
                          </dgm:alg>
                        </dgm:else>
                      </dgm:choose>
                    </dgm:else>
                  </dgm:choose>
                  <dgm:shape xmlns:r="http://schemas.openxmlformats.org/officeDocument/2006/relationships" type="rect" r:blip="">
                    <dgm:adjLst/>
                  </dgm:shape>
                  <dgm:presOf axis="desOrSelf" ptType="node"/>
                  <dgm:choose name="Name76">
                    <dgm:if name="Name77" func="var" arg="dir" op="equ" val="norm">
                      <dgm:constrLst>
                        <dgm:constr type="rMarg"/>
                        <dgm:constr type="tMarg"/>
                        <dgm:constr type="bMarg"/>
                      </dgm:constrLst>
                    </dgm:if>
                    <dgm:else name="Name78">
                      <dgm:constrLst>
                        <dgm:constr type="lMarg"/>
                        <dgm:constr type="tMarg"/>
                        <dgm:constr type="bMarg"/>
                      </dgm:constrLst>
                    </dgm:else>
                  </dgm:choose>
                  <dgm:ruleLst>
                    <dgm:rule type="primFontSz" val="5" fact="NaN" max="NaN"/>
                  </dgm:ruleLst>
                </dgm:layoutNode>
              </dgm:forEach>
            </dgm:layoutNode>
          </dgm:if>
          <dgm:if name="Name79" axis="ch" ptType="node" func="cnt" op="equ" val="4">
            <dgm:layoutNode name="arrowDiagram4">
              <dgm:alg type="composite">
                <dgm:param type="vertAlign" val="none"/>
                <dgm:param type="horzAlign" val="none"/>
              </dgm:alg>
              <dgm:shape xmlns:r="http://schemas.openxmlformats.org/officeDocument/2006/relationships" r:blip="">
                <dgm:adjLst/>
              </dgm:shape>
              <dgm:presOf/>
              <dgm:choose name="Name80">
                <dgm:if name="Name81" func="var" arg="dir" op="equ" val="norm">
                  <dgm:constrLst>
                    <dgm:constr type="ctrX" for="ch" forName="bullet4a" refType="w" fact="0.11"/>
                    <dgm:constr type="ctrY" for="ch" forName="bullet4a" refType="h" fact="0.762"/>
                    <dgm:constr type="w" for="ch" forName="bullet4a" refType="w" fact="0.023"/>
                    <dgm:constr type="h" for="ch" forName="bullet4a" refType="w" refFor="ch" refForName="bullet4a"/>
                    <dgm:constr type="l" for="ch" forName="textBox4a" refType="ctrX" refFor="ch" refForName="bullet4a"/>
                    <dgm:constr type="t" for="ch" forName="textBox4a" refType="ctrY" refFor="ch" refForName="bullet4a"/>
                    <dgm:constr type="w" for="ch" forName="textBox4a" refType="w" fact="0.171"/>
                    <dgm:constr type="h" for="ch" forName="textBox4a" refType="h" fact="0.238"/>
                    <dgm:constr type="userA" refType="h" refFor="ch" refForName="bullet4a" fact="0.53"/>
                    <dgm:constr type="lMarg" for="ch" forName="textBox4a" refType="userA" fact="2.834"/>
                    <dgm:constr type="ctrX" for="ch" forName="bullet4b" refType="w" fact="0.281"/>
                    <dgm:constr type="ctrY" for="ch" forName="bullet4b" refType="h" fact="0.543"/>
                    <dgm:constr type="w" for="ch" forName="bullet4b" refType="w" fact="0.04"/>
                    <dgm:constr type="h" for="ch" forName="bullet4b" refType="w" refFor="ch" refForName="bullet4b"/>
                    <dgm:constr type="l" for="ch" forName="textBox4b" refType="ctrX" refFor="ch" refForName="bullet4b"/>
                    <dgm:constr type="t" for="ch" forName="textBox4b" refType="ctrY" refFor="ch" refForName="bullet4b"/>
                    <dgm:constr type="w" for="ch" forName="textBox4b" refType="w" fact="0.21"/>
                    <dgm:constr type="h" for="ch" forName="textBox4b" refType="h" fact="0.457"/>
                    <dgm:constr type="userB" refType="h" refFor="ch" refForName="bullet4b" fact="0.53"/>
                    <dgm:constr type="lMarg" for="ch" forName="textBox4b" refType="userB" fact="2.834"/>
                    <dgm:constr type="ctrX" for="ch" forName="bullet4c" refType="w" fact="0.495"/>
                    <dgm:constr type="ctrY" for="ch" forName="bullet4c" refType="h" fact="0.382"/>
                    <dgm:constr type="w" for="ch" forName="bullet4c" refType="w" fact="0.053"/>
                    <dgm:constr type="h" for="ch" forName="bullet4c" refType="w" refFor="ch" refForName="bullet4c"/>
                    <dgm:constr type="l" for="ch" forName="textBox4c" refType="ctrX" refFor="ch" refForName="bullet4c"/>
                    <dgm:constr type="t" for="ch" forName="textBox4c" refType="ctrY" refFor="ch" refForName="bullet4c"/>
                    <dgm:constr type="w" for="ch" forName="textBox4c" refType="w" fact="0.21"/>
                    <dgm:constr type="h" for="ch" forName="textBox4c" refType="h" fact="0.618"/>
                    <dgm:constr type="userC" refType="h" refFor="ch" refForName="bullet4c" fact="0.53"/>
                    <dgm:constr type="lMarg" for="ch" forName="textBox4c" refType="userC" fact="2.834"/>
                    <dgm:constr type="ctrX" for="ch" forName="bullet4d" refType="w" fact="0.73"/>
                    <dgm:constr type="ctrY" for="ch" forName="bullet4d" refType="h" fact="0.283"/>
                    <dgm:constr type="w" for="ch" forName="bullet4d" refType="w" fact="0.071"/>
                    <dgm:constr type="h" for="ch" forName="bullet4d" refType="w" refFor="ch" refForName="bullet4d"/>
                    <dgm:constr type="l" for="ch" forName="textBox4d" refType="ctrX" refFor="ch" refForName="bullet4d"/>
                    <dgm:constr type="t" for="ch" forName="textBox4d" refType="ctrY" refFor="ch" refForName="bullet4d"/>
                    <dgm:constr type="w" for="ch" forName="textBox4d" refType="w" fact="0.21"/>
                    <dgm:constr type="h" for="ch" forName="textBox4d" refType="h" fact="0.717"/>
                    <dgm:constr type="userD" refType="h" refFor="ch" refForName="bullet4d" fact="0.53"/>
                    <dgm:constr type="lMarg" for="ch" forName="textBox4d" refType="userD" fact="2.834"/>
                    <dgm:constr type="primFontSz" for="ch" ptType="node" op="equ" val="65"/>
                  </dgm:constrLst>
                </dgm:if>
                <dgm:else name="Name82">
                  <dgm:constrLst>
                    <dgm:constr type="ctrX" for="ch" forName="bullet4a" refType="w" fact="0.11"/>
                    <dgm:constr type="ctrY" for="ch" forName="bullet4a" refType="h" fact="0.762"/>
                    <dgm:constr type="w" for="ch" forName="bullet4a" refType="w" fact="0.023"/>
                    <dgm:constr type="h" for="ch" forName="bullet4a" refType="w" refFor="ch" refForName="bullet4a"/>
                    <dgm:constr type="r" for="ch" forName="textBox4a" refType="ctrX" refFor="ch" refForName="bullet4a"/>
                    <dgm:constr type="b" for="ch" forName="textBox4a" refType="ctrY" refFor="ch" refForName="bullet4a"/>
                    <dgm:constr type="w" for="ch" forName="textBox4a" refType="w" fact="0.11"/>
                    <dgm:constr type="h" for="ch" forName="textBox4a" refType="h" fact="0.762"/>
                    <dgm:constr type="userA" refType="h" refFor="ch" refForName="bullet4a" fact="0.53"/>
                    <dgm:constr type="rMarg" for="ch" forName="textBox4a" refType="userA" fact="2.834"/>
                    <dgm:constr type="ctrX" for="ch" forName="bullet4b" refType="w" fact="0.281"/>
                    <dgm:constr type="ctrY" for="ch" forName="bullet4b" refType="h" fact="0.543"/>
                    <dgm:constr type="w" for="ch" forName="bullet4b" refType="w" fact="0.04"/>
                    <dgm:constr type="h" for="ch" forName="bullet4b" refType="w" refFor="ch" refForName="bullet4b"/>
                    <dgm:constr type="r" for="ch" forName="textBox4b" refType="ctrX" refFor="ch" refForName="bullet4b"/>
                    <dgm:constr type="b" for="ch" forName="textBox4b" refType="ctrY" refFor="ch" refForName="bullet4b"/>
                    <dgm:constr type="w" for="ch" forName="textBox4b" refType="w" fact="0.171"/>
                    <dgm:constr type="h" for="ch" forName="textBox4b" refType="h" fact="0.543"/>
                    <dgm:constr type="userB" refType="h" refFor="ch" refForName="bullet4b" fact="0.53"/>
                    <dgm:constr type="rMarg" for="ch" forName="textBox4b" refType="userB" fact="2.834"/>
                    <dgm:constr type="ctrX" for="ch" forName="bullet4c" refType="w" fact="0.495"/>
                    <dgm:constr type="ctrY" for="ch" forName="bullet4c" refType="h" fact="0.382"/>
                    <dgm:constr type="w" for="ch" forName="bullet4c" refType="w" fact="0.053"/>
                    <dgm:constr type="h" for="ch" forName="bullet4c" refType="w" refFor="ch" refForName="bullet4c"/>
                    <dgm:constr type="r" for="ch" forName="textBox4c" refType="ctrX" refFor="ch" refForName="bullet4c"/>
                    <dgm:constr type="b" for="ch" forName="textBox4c" refType="ctrY" refFor="ch" refForName="bullet4c"/>
                    <dgm:constr type="w" for="ch" forName="textBox4c" refType="w" fact="0.21"/>
                    <dgm:constr type="h" for="ch" forName="textBox4c" refType="h" fact="0.382"/>
                    <dgm:constr type="userC" refType="h" refFor="ch" refForName="bullet4c" fact="0.53"/>
                    <dgm:constr type="rMarg" for="ch" forName="textBox4c" refType="userC" fact="2.834"/>
                    <dgm:constr type="ctrX" for="ch" forName="bullet4d" refType="w" fact="0.73"/>
                    <dgm:constr type="ctrY" for="ch" forName="bullet4d" refType="h" fact="0.283"/>
                    <dgm:constr type="w" for="ch" forName="bullet4d" refType="w" fact="0.071"/>
                    <dgm:constr type="h" for="ch" forName="bullet4d" refType="w" refFor="ch" refForName="bullet4d"/>
                    <dgm:constr type="r" for="ch" forName="textBox4d" refType="ctrX" refFor="ch" refForName="bullet4d"/>
                    <dgm:constr type="b" for="ch" forName="textBox4d" refType="ctrY" refFor="ch" refForName="bullet4d"/>
                    <dgm:constr type="w" for="ch" forName="textBox4d" refType="w" fact="0.21"/>
                    <dgm:constr type="h" for="ch" forName="textBox4d" refType="h" fact="0.283"/>
                    <dgm:constr type="userD" refType="h" refFor="ch" refForName="bullet4d" fact="0.53"/>
                    <dgm:constr type="rMarg" for="ch" forName="textBox4d" refType="userD" fact="2.834"/>
                    <dgm:constr type="primFontSz" for="ch" ptType="node" op="equ" val="65"/>
                  </dgm:constrLst>
                </dgm:else>
              </dgm:choose>
              <dgm:ruleLst/>
              <dgm:forEach name="Name83" axis="ch" ptType="node" cnt="1">
                <dgm:layoutNode name="bullet4a" styleLbl="node1">
                  <dgm:alg type="sp"/>
                  <dgm:shape xmlns:r="http://schemas.openxmlformats.org/officeDocument/2006/relationships" type="ellipse" r:blip="">
                    <dgm:adjLst/>
                  </dgm:shape>
                  <dgm:presOf/>
                  <dgm:constrLst/>
                  <dgm:ruleLst/>
                </dgm:layoutNode>
                <dgm:layoutNode name="textBox4a" styleLbl="revTx">
                  <dgm:varLst>
                    <dgm:bulletEnabled val="1"/>
                  </dgm:varLst>
                  <dgm:choose name="Name84">
                    <dgm:if name="Name85" func="var" arg="dir" op="equ" val="norm">
                      <dgm:choose name="Name86">
                        <dgm:if name="Name87" axis="root des" ptType="all node" func="maxDepth" op="gt" val="1">
                          <dgm:alg type="tx">
                            <dgm:param type="txAnchorVert" val="t"/>
                            <dgm:param type="parTxLTRAlign" val="l"/>
                            <dgm:param type="parTxRTLAlign" val="r"/>
                          </dgm:alg>
                        </dgm:if>
                        <dgm:else name="Name88">
                          <dgm:alg type="tx">
                            <dgm:param type="txAnchorVert" val="t"/>
                            <dgm:param type="parTxLTRAlign" val="l"/>
                            <dgm:param type="parTxRTLAlign" val="l"/>
                          </dgm:alg>
                        </dgm:else>
                      </dgm:choose>
                    </dgm:if>
                    <dgm:else name="Name89">
                      <dgm:choose name="Name90">
                        <dgm:if name="Name91" axis="root des" ptType="all node" func="maxDepth" op="gt" val="1">
                          <dgm:alg type="tx">
                            <dgm:param type="txAnchorVert" val="b"/>
                            <dgm:param type="txAnchorVertCh" val="b"/>
                            <dgm:param type="parTxLTRAlign" val="l"/>
                            <dgm:param type="parTxRTLAlign" val="r"/>
                          </dgm:alg>
                        </dgm:if>
                        <dgm:else name="Name92">
                          <dgm:alg type="tx">
                            <dgm:param type="txAnchorVert" val="b"/>
                            <dgm:param type="parTxLTRAlign" val="r"/>
                            <dgm:param type="parTxRTLAlign" val="r"/>
                          </dgm:alg>
                        </dgm:else>
                      </dgm:choose>
                    </dgm:else>
                  </dgm:choose>
                  <dgm:shape xmlns:r="http://schemas.openxmlformats.org/officeDocument/2006/relationships" type="rect" r:blip="">
                    <dgm:adjLst/>
                  </dgm:shape>
                  <dgm:presOf axis="desOrSelf" ptType="node"/>
                  <dgm:choose name="Name93">
                    <dgm:if name="Name94" func="var" arg="dir" op="equ" val="norm">
                      <dgm:constrLst>
                        <dgm:constr type="rMarg"/>
                        <dgm:constr type="tMarg"/>
                        <dgm:constr type="bMarg"/>
                      </dgm:constrLst>
                    </dgm:if>
                    <dgm:else name="Name95">
                      <dgm:constrLst>
                        <dgm:constr type="lMarg"/>
                        <dgm:constr type="tMarg"/>
                        <dgm:constr type="bMarg"/>
                      </dgm:constrLst>
                    </dgm:else>
                  </dgm:choose>
                  <dgm:ruleLst>
                    <dgm:rule type="primFontSz" val="5" fact="NaN" max="NaN"/>
                  </dgm:ruleLst>
                </dgm:layoutNode>
              </dgm:forEach>
              <dgm:forEach name="Name96" axis="ch" ptType="node" st="2" cnt="1">
                <dgm:layoutNode name="bullet4b" styleLbl="node1">
                  <dgm:alg type="sp"/>
                  <dgm:shape xmlns:r="http://schemas.openxmlformats.org/officeDocument/2006/relationships" type="ellipse" r:blip="">
                    <dgm:adjLst/>
                  </dgm:shape>
                  <dgm:presOf/>
                  <dgm:constrLst/>
                  <dgm:ruleLst/>
                </dgm:layoutNode>
                <dgm:layoutNode name="textBox4b" styleLbl="revTx">
                  <dgm:varLst>
                    <dgm:bulletEnabled val="1"/>
                  </dgm:varLst>
                  <dgm:choose name="Name97">
                    <dgm:if name="Name98" func="var" arg="dir" op="equ" val="norm">
                      <dgm:choose name="Name99">
                        <dgm:if name="Name100" axis="root des" ptType="all node" func="maxDepth" op="gt" val="1">
                          <dgm:alg type="tx">
                            <dgm:param type="txAnchorVert" val="t"/>
                            <dgm:param type="parTxLTRAlign" val="l"/>
                            <dgm:param type="parTxRTLAlign" val="r"/>
                          </dgm:alg>
                        </dgm:if>
                        <dgm:else name="Name101">
                          <dgm:alg type="tx">
                            <dgm:param type="txAnchorVert" val="t"/>
                            <dgm:param type="parTxLTRAlign" val="l"/>
                            <dgm:param type="parTxRTLAlign" val="l"/>
                          </dgm:alg>
                        </dgm:else>
                      </dgm:choose>
                    </dgm:if>
                    <dgm:else name="Name102">
                      <dgm:choose name="Name103">
                        <dgm:if name="Name104" axis="root des" ptType="all node" func="maxDepth" op="gt" val="1">
                          <dgm:alg type="tx">
                            <dgm:param type="txAnchorVert" val="b"/>
                            <dgm:param type="txAnchorVertCh" val="b"/>
                            <dgm:param type="parTxLTRAlign" val="l"/>
                            <dgm:param type="parTxRTLAlign" val="r"/>
                          </dgm:alg>
                        </dgm:if>
                        <dgm:else name="Name105">
                          <dgm:alg type="tx">
                            <dgm:param type="txAnchorVert" val="b"/>
                            <dgm:param type="parTxLTRAlign" val="r"/>
                            <dgm:param type="parTxRTLAlign" val="r"/>
                          </dgm:alg>
                        </dgm:else>
                      </dgm:choose>
                    </dgm:else>
                  </dgm:choose>
                  <dgm:shape xmlns:r="http://schemas.openxmlformats.org/officeDocument/2006/relationships" type="rect" r:blip="">
                    <dgm:adjLst/>
                  </dgm:shape>
                  <dgm:presOf axis="desOrSelf" ptType="node"/>
                  <dgm:choose name="Name106">
                    <dgm:if name="Name107" func="var" arg="dir" op="equ" val="norm">
                      <dgm:constrLst>
                        <dgm:constr type="rMarg"/>
                        <dgm:constr type="tMarg"/>
                        <dgm:constr type="bMarg"/>
                      </dgm:constrLst>
                    </dgm:if>
                    <dgm:else name="Name108">
                      <dgm:constrLst>
                        <dgm:constr type="lMarg"/>
                        <dgm:constr type="tMarg"/>
                        <dgm:constr type="bMarg"/>
                      </dgm:constrLst>
                    </dgm:else>
                  </dgm:choose>
                  <dgm:ruleLst>
                    <dgm:rule type="primFontSz" val="5" fact="NaN" max="NaN"/>
                  </dgm:ruleLst>
                </dgm:layoutNode>
              </dgm:forEach>
              <dgm:forEach name="Name109" axis="ch" ptType="node" st="3" cnt="1">
                <dgm:layoutNode name="bullet4c" styleLbl="node1">
                  <dgm:alg type="sp"/>
                  <dgm:shape xmlns:r="http://schemas.openxmlformats.org/officeDocument/2006/relationships" type="ellipse" r:blip="">
                    <dgm:adjLst/>
                  </dgm:shape>
                  <dgm:presOf/>
                  <dgm:constrLst/>
                  <dgm:ruleLst/>
                </dgm:layoutNode>
                <dgm:layoutNode name="textBox4c" styleLbl="revTx">
                  <dgm:varLst>
                    <dgm:bulletEnabled val="1"/>
                  </dgm:varLst>
                  <dgm:choose name="Name110">
                    <dgm:if name="Name111" func="var" arg="dir" op="equ" val="norm">
                      <dgm:choose name="Name112">
                        <dgm:if name="Name113" axis="root des" ptType="all node" func="maxDepth" op="gt" val="1">
                          <dgm:alg type="tx">
                            <dgm:param type="txAnchorVert" val="t"/>
                            <dgm:param type="parTxLTRAlign" val="l"/>
                            <dgm:param type="parTxRTLAlign" val="r"/>
                          </dgm:alg>
                        </dgm:if>
                        <dgm:else name="Name114">
                          <dgm:alg type="tx">
                            <dgm:param type="txAnchorVert" val="t"/>
                            <dgm:param type="parTxLTRAlign" val="l"/>
                            <dgm:param type="parTxRTLAlign" val="l"/>
                          </dgm:alg>
                        </dgm:else>
                      </dgm:choose>
                    </dgm:if>
                    <dgm:else name="Name115">
                      <dgm:choose name="Name116">
                        <dgm:if name="Name117" axis="root des" ptType="all node" func="maxDepth" op="gt" val="1">
                          <dgm:alg type="tx">
                            <dgm:param type="txAnchorVert" val="b"/>
                            <dgm:param type="txAnchorVertCh" val="b"/>
                            <dgm:param type="parTxLTRAlign" val="l"/>
                            <dgm:param type="parTxRTLAlign" val="r"/>
                          </dgm:alg>
                        </dgm:if>
                        <dgm:else name="Name118">
                          <dgm:alg type="tx">
                            <dgm:param type="txAnchorVert" val="b"/>
                            <dgm:param type="parTxLTRAlign" val="r"/>
                            <dgm:param type="parTxRTLAlign" val="r"/>
                          </dgm:alg>
                        </dgm:else>
                      </dgm:choose>
                    </dgm:else>
                  </dgm:choose>
                  <dgm:shape xmlns:r="http://schemas.openxmlformats.org/officeDocument/2006/relationships" type="rect" r:blip="">
                    <dgm:adjLst/>
                  </dgm:shape>
                  <dgm:presOf axis="desOrSelf" ptType="node"/>
                  <dgm:choose name="Name119">
                    <dgm:if name="Name120" func="var" arg="dir" op="equ" val="norm">
                      <dgm:constrLst>
                        <dgm:constr type="rMarg"/>
                        <dgm:constr type="tMarg"/>
                        <dgm:constr type="bMarg"/>
                      </dgm:constrLst>
                    </dgm:if>
                    <dgm:else name="Name121">
                      <dgm:constrLst>
                        <dgm:constr type="lMarg"/>
                        <dgm:constr type="tMarg"/>
                        <dgm:constr type="bMarg"/>
                      </dgm:constrLst>
                    </dgm:else>
                  </dgm:choose>
                  <dgm:ruleLst>
                    <dgm:rule type="primFontSz" val="5" fact="NaN" max="NaN"/>
                  </dgm:ruleLst>
                </dgm:layoutNode>
              </dgm:forEach>
              <dgm:forEach name="Name122" axis="ch" ptType="node" st="4" cnt="1">
                <dgm:layoutNode name="bullet4d" styleLbl="node1">
                  <dgm:alg type="sp"/>
                  <dgm:shape xmlns:r="http://schemas.openxmlformats.org/officeDocument/2006/relationships" type="ellipse" r:blip="">
                    <dgm:adjLst/>
                  </dgm:shape>
                  <dgm:presOf/>
                  <dgm:constrLst/>
                  <dgm:ruleLst/>
                </dgm:layoutNode>
                <dgm:layoutNode name="textBox4d" styleLbl="revTx">
                  <dgm:varLst>
                    <dgm:bulletEnabled val="1"/>
                  </dgm:varLst>
                  <dgm:choose name="Name123">
                    <dgm:if name="Name124" func="var" arg="dir" op="equ" val="norm">
                      <dgm:choose name="Name125">
                        <dgm:if name="Name126" axis="root des" ptType="all node" func="maxDepth" op="gt" val="1">
                          <dgm:alg type="tx">
                            <dgm:param type="txAnchorVert" val="t"/>
                            <dgm:param type="parTxLTRAlign" val="l"/>
                            <dgm:param type="parTxRTLAlign" val="r"/>
                          </dgm:alg>
                        </dgm:if>
                        <dgm:else name="Name127">
                          <dgm:alg type="tx">
                            <dgm:param type="txAnchorVert" val="t"/>
                            <dgm:param type="parTxLTRAlign" val="l"/>
                            <dgm:param type="parTxRTLAlign" val="l"/>
                          </dgm:alg>
                        </dgm:else>
                      </dgm:choose>
                    </dgm:if>
                    <dgm:else name="Name128">
                      <dgm:choose name="Name129">
                        <dgm:if name="Name130" axis="root des" ptType="all node" func="maxDepth" op="gt" val="1">
                          <dgm:alg type="tx">
                            <dgm:param type="txAnchorVert" val="b"/>
                            <dgm:param type="txAnchorVertCh" val="b"/>
                            <dgm:param type="parTxLTRAlign" val="l"/>
                            <dgm:param type="parTxRTLAlign" val="r"/>
                          </dgm:alg>
                        </dgm:if>
                        <dgm:else name="Name131">
                          <dgm:alg type="tx">
                            <dgm:param type="txAnchorVert" val="b"/>
                            <dgm:param type="parTxLTRAlign" val="r"/>
                            <dgm:param type="parTxRTLAlign" val="r"/>
                          </dgm:alg>
                        </dgm:else>
                      </dgm:choose>
                    </dgm:else>
                  </dgm:choose>
                  <dgm:shape xmlns:r="http://schemas.openxmlformats.org/officeDocument/2006/relationships" type="rect" r:blip="">
                    <dgm:adjLst/>
                  </dgm:shape>
                  <dgm:presOf axis="desOrSelf" ptType="node"/>
                  <dgm:choose name="Name132">
                    <dgm:if name="Name133" func="var" arg="dir" op="equ" val="norm">
                      <dgm:constrLst>
                        <dgm:constr type="rMarg"/>
                        <dgm:constr type="tMarg"/>
                        <dgm:constr type="bMarg"/>
                      </dgm:constrLst>
                    </dgm:if>
                    <dgm:else name="Name134">
                      <dgm:constrLst>
                        <dgm:constr type="lMarg"/>
                        <dgm:constr type="tMarg"/>
                        <dgm:constr type="bMarg"/>
                      </dgm:constrLst>
                    </dgm:else>
                  </dgm:choose>
                  <dgm:ruleLst>
                    <dgm:rule type="primFontSz" val="5" fact="NaN" max="NaN"/>
                  </dgm:ruleLst>
                </dgm:layoutNode>
              </dgm:forEach>
            </dgm:layoutNode>
          </dgm:if>
          <dgm:else name="Name135">
            <dgm:layoutNode name="arrowDiagram5">
              <dgm:alg type="composite">
                <dgm:param type="vertAlign" val="none"/>
                <dgm:param type="horzAlign" val="none"/>
              </dgm:alg>
              <dgm:shape xmlns:r="http://schemas.openxmlformats.org/officeDocument/2006/relationships" r:blip="">
                <dgm:adjLst/>
              </dgm:shape>
              <dgm:presOf/>
              <dgm:choose name="Name136">
                <dgm:if name="Name137" func="var" arg="dir" op="equ" val="norm">
                  <dgm:constrLst>
                    <dgm:constr type="ctrX" for="ch" forName="bullet5a" refType="w" fact="0.11"/>
                    <dgm:constr type="ctrY" for="ch" forName="bullet5a" refType="h" fact="0.762"/>
                    <dgm:constr type="w" for="ch" forName="bullet5a" refType="w" fact="0.023"/>
                    <dgm:constr type="h" for="ch" forName="bullet5a" refType="w" refFor="ch" refForName="bullet5a"/>
                    <dgm:constr type="l" for="ch" forName="textBox5a" refType="ctrX" refFor="ch" refForName="bullet5a"/>
                    <dgm:constr type="t" for="ch" forName="textBox5a" refType="ctrY" refFor="ch" refForName="bullet5a"/>
                    <dgm:constr type="w" for="ch" forName="textBox5a" refType="w" fact="0.131"/>
                    <dgm:constr type="h" for="ch" forName="textBox5a" refType="h" fact="0.238"/>
                    <dgm:constr type="userA" refType="h" refFor="ch" refForName="bullet5a" fact="0.53"/>
                    <dgm:constr type="lMarg" for="ch" forName="textBox5a" refType="userA" fact="2.834"/>
                    <dgm:constr type="ctrX" for="ch" forName="bullet5b" refType="w" fact="0.241"/>
                    <dgm:constr type="ctrY" for="ch" forName="bullet5b" refType="h" fact="0.581"/>
                    <dgm:constr type="w" for="ch" forName="bullet5b" refType="w" fact="0.036"/>
                    <dgm:constr type="h" for="ch" forName="bullet5b" refType="w" refFor="ch" refForName="bullet5b"/>
                    <dgm:constr type="l" for="ch" forName="textBox5b" refType="ctrX" refFor="ch" refForName="bullet5b"/>
                    <dgm:constr type="t" for="ch" forName="textBox5b" refType="ctrY" refFor="ch" refForName="bullet5b"/>
                    <dgm:constr type="w" for="ch" forName="textBox5b" refType="w" fact="0.166"/>
                    <dgm:constr type="h" for="ch" forName="textBox5b" refType="h" fact="0.419"/>
                    <dgm:constr type="userB" refType="h" refFor="ch" refForName="bullet5b" fact="0.53"/>
                    <dgm:constr type="lMarg" for="ch" forName="textBox5b" refType="userB" fact="2.834"/>
                    <dgm:constr type="ctrX" for="ch" forName="bullet5c" refType="w" fact="0.407"/>
                    <dgm:constr type="ctrY" for="ch" forName="bullet5c" refType="h" fact="0.438"/>
                    <dgm:constr type="w" for="ch" forName="bullet5c" refType="w" fact="0.048"/>
                    <dgm:constr type="h" for="ch" forName="bullet5c" refType="w" refFor="ch" refForName="bullet5c"/>
                    <dgm:constr type="l" for="ch" forName="textBox5c" refType="ctrX" refFor="ch" refForName="bullet5c"/>
                    <dgm:constr type="t" for="ch" forName="textBox5c" refType="ctrY" refFor="ch" refForName="bullet5c"/>
                    <dgm:constr type="w" for="ch" forName="textBox5c" refType="w" fact="0.193"/>
                    <dgm:constr type="h" for="ch" forName="textBox5c" refType="h" fact="0.562"/>
                    <dgm:constr type="userC" refType="h" refFor="ch" refForName="bullet5c" fact="0.53"/>
                    <dgm:constr type="lMarg" for="ch" forName="textBox5c" refType="userC" fact="2.834"/>
                    <dgm:constr type="ctrX" for="ch" forName="bullet5d" refType="w" fact="0.6"/>
                    <dgm:constr type="ctrY" for="ch" forName="bullet5d" refType="h" fact="0.33"/>
                    <dgm:constr type="w" for="ch" forName="bullet5d" refType="w" fact="0.062"/>
                    <dgm:constr type="h" for="ch" forName="bullet5d" refType="w" refFor="ch" refForName="bullet5d"/>
                    <dgm:constr type="l" for="ch" forName="textBox5d" refType="ctrX" refFor="ch" refForName="bullet5d"/>
                    <dgm:constr type="t" for="ch" forName="textBox5d" refType="ctrY" refFor="ch" refForName="bullet5d"/>
                    <dgm:constr type="w" for="ch" forName="textBox5d" refType="w" fact="0.2"/>
                    <dgm:constr type="h" for="ch" forName="textBox5d" refType="h" fact="0.67"/>
                    <dgm:constr type="userD" refType="h" refFor="ch" refForName="bullet5d" fact="0.53"/>
                    <dgm:constr type="lMarg" for="ch" forName="textBox5d" refType="userD" fact="2.834"/>
                    <dgm:constr type="ctrX" for="ch" forName="bullet5e" refType="w" fact="0.8"/>
                    <dgm:constr type="ctrY" for="ch" forName="bullet5e" refType="h" fact="0.264"/>
                    <dgm:constr type="w" for="ch" forName="bullet5e" refType="w" fact="0.079"/>
                    <dgm:constr type="h" for="ch" forName="bullet5e" refType="w" refFor="ch" refForName="bullet5e"/>
                    <dgm:constr type="l" for="ch" forName="textBox5e" refType="ctrX" refFor="ch" refForName="bullet5e"/>
                    <dgm:constr type="t" for="ch" forName="textBox5e" refType="ctrY" refFor="ch" refForName="bullet5e"/>
                    <dgm:constr type="w" for="ch" forName="textBox5e" refType="w" fact="0.2"/>
                    <dgm:constr type="h" for="ch" forName="textBox5e" refType="h" fact="0.736"/>
                    <dgm:constr type="userE" refType="h" refFor="ch" refForName="bullet5e" fact="0.53"/>
                    <dgm:constr type="lMarg" for="ch" forName="textBox5e" refType="userE" fact="2.834"/>
                    <dgm:constr type="primFontSz" for="ch" ptType="node" op="equ" val="65"/>
                  </dgm:constrLst>
                </dgm:if>
                <dgm:else name="Name138">
                  <dgm:constrLst>
                    <dgm:constr type="ctrX" for="ch" forName="bullet5a" refType="w" fact="0.11"/>
                    <dgm:constr type="ctrY" for="ch" forName="bullet5a" refType="h" fact="0.762"/>
                    <dgm:constr type="w" for="ch" forName="bullet5a" refType="w" fact="0.023"/>
                    <dgm:constr type="h" for="ch" forName="bullet5a" refType="w" refFor="ch" refForName="bullet5a"/>
                    <dgm:constr type="r" for="ch" forName="textBox5a" refType="ctrX" refFor="ch" refForName="bullet5a"/>
                    <dgm:constr type="b" for="ch" forName="textBox5a" refType="ctrY" refFor="ch" refForName="bullet5a"/>
                    <dgm:constr type="w" for="ch" forName="textBox5a" refType="w" fact="0.11"/>
                    <dgm:constr type="h" for="ch" forName="textBox5a" refType="h" fact="0.762"/>
                    <dgm:constr type="userA" refType="h" refFor="ch" refForName="bullet5a" fact="0.53"/>
                    <dgm:constr type="rMarg" for="ch" forName="textBox5a" refType="userA" fact="2.834"/>
                    <dgm:constr type="ctrX" for="ch" forName="bullet5b" refType="w" fact="0.241"/>
                    <dgm:constr type="ctrY" for="ch" forName="bullet5b" refType="h" fact="0.581"/>
                    <dgm:constr type="w" for="ch" forName="bullet5b" refType="w" fact="0.036"/>
                    <dgm:constr type="h" for="ch" forName="bullet5b" refType="w" refFor="ch" refForName="bullet5b"/>
                    <dgm:constr type="r" for="ch" forName="textBox5b" refType="ctrX" refFor="ch" refForName="bullet5b"/>
                    <dgm:constr type="b" for="ch" forName="textBox5b" refType="ctrY" refFor="ch" refForName="bullet5b"/>
                    <dgm:constr type="w" for="ch" forName="textBox5b" refType="w" fact="0.131"/>
                    <dgm:constr type="h" for="ch" forName="textBox5b" refType="h" fact="0.581"/>
                    <dgm:constr type="userB" refType="h" refFor="ch" refForName="bullet5b" fact="0.53"/>
                    <dgm:constr type="rMarg" for="ch" forName="textBox5b" refType="userB" fact="2.834"/>
                    <dgm:constr type="ctrX" for="ch" forName="bullet5c" refType="w" fact="0.407"/>
                    <dgm:constr type="ctrY" for="ch" forName="bullet5c" refType="h" fact="0.438"/>
                    <dgm:constr type="w" for="ch" forName="bullet5c" refType="w" fact="0.048"/>
                    <dgm:constr type="h" for="ch" forName="bullet5c" refType="w" refFor="ch" refForName="bullet5c"/>
                    <dgm:constr type="r" for="ch" forName="textBox5c" refType="ctrX" refFor="ch" refForName="bullet5c"/>
                    <dgm:constr type="b" for="ch" forName="textBox5c" refType="ctrY" refFor="ch" refForName="bullet5c"/>
                    <dgm:constr type="w" for="ch" forName="textBox5c" refType="w" fact="0.166"/>
                    <dgm:constr type="h" for="ch" forName="textBox5c" refType="h" fact="0.438"/>
                    <dgm:constr type="userC" refType="h" refFor="ch" refForName="bullet5c" fact="0.53"/>
                    <dgm:constr type="rMarg" for="ch" forName="textBox5c" refType="userC" fact="2.834"/>
                    <dgm:constr type="ctrX" for="ch" forName="bullet5d" refType="w" fact="0.6"/>
                    <dgm:constr type="ctrY" for="ch" forName="bullet5d" refType="h" fact="0.33"/>
                    <dgm:constr type="w" for="ch" forName="bullet5d" refType="w" fact="0.062"/>
                    <dgm:constr type="h" for="ch" forName="bullet5d" refType="w" refFor="ch" refForName="bullet5d"/>
                    <dgm:constr type="r" for="ch" forName="textBox5d" refType="ctrX" refFor="ch" refForName="bullet5d"/>
                    <dgm:constr type="b" for="ch" forName="textBox5d" refType="ctrY" refFor="ch" refForName="bullet5d"/>
                    <dgm:constr type="w" for="ch" forName="textBox5d" refType="w" fact="0.193"/>
                    <dgm:constr type="h" for="ch" forName="textBox5d" refType="h" fact="0.33"/>
                    <dgm:constr type="userD" refType="h" refFor="ch" refForName="bullet5d" fact="0.53"/>
                    <dgm:constr type="rMarg" for="ch" forName="textBox5d" refType="userD" fact="2.834"/>
                    <dgm:constr type="ctrX" for="ch" forName="bullet5e" refType="w" fact="0.8"/>
                    <dgm:constr type="ctrY" for="ch" forName="bullet5e" refType="h" fact="0.264"/>
                    <dgm:constr type="w" for="ch" forName="bullet5e" refType="w" fact="0.079"/>
                    <dgm:constr type="h" for="ch" forName="bullet5e" refType="w" refFor="ch" refForName="bullet5e"/>
                    <dgm:constr type="r" for="ch" forName="textBox5e" refType="ctrX" refFor="ch" refForName="bullet5e"/>
                    <dgm:constr type="b" for="ch" forName="textBox5e" refType="ctrY" refFor="ch" refForName="bullet5e"/>
                    <dgm:constr type="w" for="ch" forName="textBox5e" refType="w" fact="0.2"/>
                    <dgm:constr type="h" for="ch" forName="textBox5e" refType="h" fact="0.264"/>
                    <dgm:constr type="userE" refType="h" refFor="ch" refForName="bullet5e" fact="0.53"/>
                    <dgm:constr type="rMarg" for="ch" forName="textBox5e" refType="userE" fact="2.834"/>
                    <dgm:constr type="primFontSz" for="ch" ptType="node" op="equ" val="65"/>
                  </dgm:constrLst>
                </dgm:else>
              </dgm:choose>
              <dgm:ruleLst/>
              <dgm:forEach name="Name139" axis="ch" ptType="node" cnt="1">
                <dgm:layoutNode name="bullet5a" styleLbl="node1">
                  <dgm:alg type="sp"/>
                  <dgm:shape xmlns:r="http://schemas.openxmlformats.org/officeDocument/2006/relationships" type="ellipse" r:blip="">
                    <dgm:adjLst/>
                  </dgm:shape>
                  <dgm:presOf/>
                  <dgm:constrLst/>
                  <dgm:ruleLst/>
                </dgm:layoutNode>
                <dgm:layoutNode name="textBox5a" styleLbl="revTx">
                  <dgm:varLst>
                    <dgm:bulletEnabled val="1"/>
                  </dgm:varLst>
                  <dgm:choose name="Name140">
                    <dgm:if name="Name141" func="var" arg="dir" op="equ" val="norm">
                      <dgm:choose name="Name142">
                        <dgm:if name="Name143" axis="root des" ptType="all node" func="maxDepth" op="gt" val="1">
                          <dgm:alg type="tx">
                            <dgm:param type="txAnchorVert" val="t"/>
                            <dgm:param type="parTxLTRAlign" val="l"/>
                            <dgm:param type="parTxRTLAlign" val="r"/>
                          </dgm:alg>
                        </dgm:if>
                        <dgm:else name="Name144">
                          <dgm:alg type="tx">
                            <dgm:param type="txAnchorVert" val="t"/>
                            <dgm:param type="parTxLTRAlign" val="l"/>
                            <dgm:param type="parTxRTLAlign" val="l"/>
                          </dgm:alg>
                        </dgm:else>
                      </dgm:choose>
                    </dgm:if>
                    <dgm:else name="Name145">
                      <dgm:choose name="Name146">
                        <dgm:if name="Name147" axis="root des" ptType="all node" func="maxDepth" op="gt" val="1">
                          <dgm:alg type="tx">
                            <dgm:param type="txAnchorVert" val="b"/>
                            <dgm:param type="txAnchorVertCh" val="b"/>
                            <dgm:param type="parTxLTRAlign" val="l"/>
                            <dgm:param type="parTxRTLAlign" val="r"/>
                          </dgm:alg>
                        </dgm:if>
                        <dgm:else name="Name148">
                          <dgm:alg type="tx">
                            <dgm:param type="txAnchorVert" val="b"/>
                            <dgm:param type="parTxLTRAlign" val="r"/>
                            <dgm:param type="parTxRTLAlign" val="r"/>
                          </dgm:alg>
                        </dgm:else>
                      </dgm:choose>
                    </dgm:else>
                  </dgm:choose>
                  <dgm:shape xmlns:r="http://schemas.openxmlformats.org/officeDocument/2006/relationships" type="rect" r:blip="">
                    <dgm:adjLst/>
                  </dgm:shape>
                  <dgm:presOf axis="desOrSelf" ptType="node"/>
                  <dgm:choose name="Name149">
                    <dgm:if name="Name150" func="var" arg="dir" op="equ" val="norm">
                      <dgm:constrLst>
                        <dgm:constr type="rMarg"/>
                        <dgm:constr type="tMarg"/>
                        <dgm:constr type="bMarg"/>
                      </dgm:constrLst>
                    </dgm:if>
                    <dgm:else name="Name151">
                      <dgm:constrLst>
                        <dgm:constr type="lMarg"/>
                        <dgm:constr type="tMarg"/>
                        <dgm:constr type="bMarg"/>
                      </dgm:constrLst>
                    </dgm:else>
                  </dgm:choose>
                  <dgm:ruleLst>
                    <dgm:rule type="primFontSz" val="5" fact="NaN" max="NaN"/>
                  </dgm:ruleLst>
                </dgm:layoutNode>
              </dgm:forEach>
              <dgm:forEach name="Name152" axis="ch" ptType="node" st="2" cnt="1">
                <dgm:layoutNode name="bullet5b" styleLbl="node1">
                  <dgm:alg type="sp"/>
                  <dgm:shape xmlns:r="http://schemas.openxmlformats.org/officeDocument/2006/relationships" type="ellipse" r:blip="">
                    <dgm:adjLst/>
                  </dgm:shape>
                  <dgm:presOf/>
                  <dgm:constrLst/>
                  <dgm:ruleLst/>
                </dgm:layoutNode>
                <dgm:layoutNode name="textBox5b" styleLbl="revTx">
                  <dgm:varLst>
                    <dgm:bulletEnabled val="1"/>
                  </dgm:varLst>
                  <dgm:choose name="Name153">
                    <dgm:if name="Name154" func="var" arg="dir" op="equ" val="norm">
                      <dgm:choose name="Name155">
                        <dgm:if name="Name156" axis="root des" ptType="all node" func="maxDepth" op="gt" val="1">
                          <dgm:alg type="tx">
                            <dgm:param type="txAnchorVert" val="t"/>
                            <dgm:param type="parTxLTRAlign" val="l"/>
                            <dgm:param type="parTxRTLAlign" val="r"/>
                          </dgm:alg>
                        </dgm:if>
                        <dgm:else name="Name157">
                          <dgm:alg type="tx">
                            <dgm:param type="txAnchorVert" val="t"/>
                            <dgm:param type="parTxLTRAlign" val="l"/>
                            <dgm:param type="parTxRTLAlign" val="l"/>
                          </dgm:alg>
                        </dgm:else>
                      </dgm:choose>
                    </dgm:if>
                    <dgm:else name="Name158">
                      <dgm:choose name="Name159">
                        <dgm:if name="Name160" axis="root des" ptType="all node" func="maxDepth" op="gt" val="1">
                          <dgm:alg type="tx">
                            <dgm:param type="txAnchorVert" val="b"/>
                            <dgm:param type="txAnchorVertCh" val="b"/>
                            <dgm:param type="parTxLTRAlign" val="l"/>
                            <dgm:param type="parTxRTLAlign" val="r"/>
                          </dgm:alg>
                        </dgm:if>
                        <dgm:else name="Name161">
                          <dgm:alg type="tx">
                            <dgm:param type="txAnchorVert" val="b"/>
                            <dgm:param type="parTxLTRAlign" val="r"/>
                            <dgm:param type="parTxRTLAlign" val="r"/>
                          </dgm:alg>
                        </dgm:else>
                      </dgm:choose>
                    </dgm:else>
                  </dgm:choose>
                  <dgm:shape xmlns:r="http://schemas.openxmlformats.org/officeDocument/2006/relationships" type="rect" r:blip="">
                    <dgm:adjLst/>
                  </dgm:shape>
                  <dgm:presOf axis="desOrSelf" ptType="node"/>
                  <dgm:choose name="Name162">
                    <dgm:if name="Name163" func="var" arg="dir" op="equ" val="norm">
                      <dgm:constrLst>
                        <dgm:constr type="rMarg"/>
                        <dgm:constr type="tMarg"/>
                        <dgm:constr type="bMarg"/>
                      </dgm:constrLst>
                    </dgm:if>
                    <dgm:else name="Name164">
                      <dgm:constrLst>
                        <dgm:constr type="lMarg"/>
                        <dgm:constr type="tMarg"/>
                        <dgm:constr type="bMarg"/>
                      </dgm:constrLst>
                    </dgm:else>
                  </dgm:choose>
                  <dgm:ruleLst>
                    <dgm:rule type="primFontSz" val="5" fact="NaN" max="NaN"/>
                  </dgm:ruleLst>
                </dgm:layoutNode>
              </dgm:forEach>
              <dgm:forEach name="Name165" axis="ch" ptType="node" st="3" cnt="1">
                <dgm:layoutNode name="bullet5c" styleLbl="node1">
                  <dgm:alg type="sp"/>
                  <dgm:shape xmlns:r="http://schemas.openxmlformats.org/officeDocument/2006/relationships" type="ellipse" r:blip="">
                    <dgm:adjLst/>
                  </dgm:shape>
                  <dgm:presOf/>
                  <dgm:constrLst/>
                  <dgm:ruleLst/>
                </dgm:layoutNode>
                <dgm:layoutNode name="textBox5c" styleLbl="revTx">
                  <dgm:varLst>
                    <dgm:bulletEnabled val="1"/>
                  </dgm:varLst>
                  <dgm:choose name="Name166">
                    <dgm:if name="Name167" func="var" arg="dir" op="equ" val="norm">
                      <dgm:choose name="Name168">
                        <dgm:if name="Name169" axis="root des" ptType="all node" func="maxDepth" op="gt" val="1">
                          <dgm:alg type="tx">
                            <dgm:param type="txAnchorVert" val="t"/>
                            <dgm:param type="parTxLTRAlign" val="l"/>
                            <dgm:param type="parTxRTLAlign" val="r"/>
                          </dgm:alg>
                        </dgm:if>
                        <dgm:else name="Name170">
                          <dgm:alg type="tx">
                            <dgm:param type="txAnchorVert" val="t"/>
                            <dgm:param type="parTxLTRAlign" val="l"/>
                            <dgm:param type="parTxRTLAlign" val="l"/>
                          </dgm:alg>
                        </dgm:else>
                      </dgm:choose>
                    </dgm:if>
                    <dgm:else name="Name171">
                      <dgm:choose name="Name172">
                        <dgm:if name="Name173" axis="root des" ptType="all node" func="maxDepth" op="gt" val="1">
                          <dgm:alg type="tx">
                            <dgm:param type="txAnchorVert" val="b"/>
                            <dgm:param type="txAnchorVertCh" val="b"/>
                            <dgm:param type="parTxLTRAlign" val="l"/>
                            <dgm:param type="parTxRTLAlign" val="r"/>
                          </dgm:alg>
                        </dgm:if>
                        <dgm:else name="Name174">
                          <dgm:alg type="tx">
                            <dgm:param type="txAnchorVert" val="b"/>
                            <dgm:param type="parTxLTRAlign" val="r"/>
                            <dgm:param type="parTxRTLAlign" val="r"/>
                          </dgm:alg>
                        </dgm:else>
                      </dgm:choose>
                    </dgm:else>
                  </dgm:choose>
                  <dgm:shape xmlns:r="http://schemas.openxmlformats.org/officeDocument/2006/relationships" type="rect" r:blip="">
                    <dgm:adjLst/>
                  </dgm:shape>
                  <dgm:presOf axis="desOrSelf" ptType="node"/>
                  <dgm:choose name="Name175">
                    <dgm:if name="Name176" func="var" arg="dir" op="equ" val="norm">
                      <dgm:constrLst>
                        <dgm:constr type="rMarg"/>
                        <dgm:constr type="tMarg"/>
                        <dgm:constr type="bMarg"/>
                      </dgm:constrLst>
                    </dgm:if>
                    <dgm:else name="Name177">
                      <dgm:constrLst>
                        <dgm:constr type="lMarg"/>
                        <dgm:constr type="tMarg"/>
                        <dgm:constr type="bMarg"/>
                      </dgm:constrLst>
                    </dgm:else>
                  </dgm:choose>
                  <dgm:ruleLst>
                    <dgm:rule type="primFontSz" val="5" fact="NaN" max="NaN"/>
                  </dgm:ruleLst>
                </dgm:layoutNode>
              </dgm:forEach>
              <dgm:forEach name="Name178" axis="ch" ptType="node" st="4" cnt="1">
                <dgm:layoutNode name="bullet5d" styleLbl="node1">
                  <dgm:alg type="sp"/>
                  <dgm:shape xmlns:r="http://schemas.openxmlformats.org/officeDocument/2006/relationships" type="ellipse" r:blip="">
                    <dgm:adjLst/>
                  </dgm:shape>
                  <dgm:presOf/>
                  <dgm:constrLst/>
                  <dgm:ruleLst/>
                </dgm:layoutNode>
                <dgm:layoutNode name="textBox5d" styleLbl="revTx">
                  <dgm:varLst>
                    <dgm:bulletEnabled val="1"/>
                  </dgm:varLst>
                  <dgm:choose name="Name179">
                    <dgm:if name="Name180" func="var" arg="dir" op="equ" val="norm">
                      <dgm:choose name="Name181">
                        <dgm:if name="Name182" axis="root des" ptType="all node" func="maxDepth" op="gt" val="1">
                          <dgm:alg type="tx">
                            <dgm:param type="txAnchorVert" val="t"/>
                            <dgm:param type="parTxLTRAlign" val="l"/>
                            <dgm:param type="parTxRTLAlign" val="r"/>
                          </dgm:alg>
                        </dgm:if>
                        <dgm:else name="Name183">
                          <dgm:alg type="tx">
                            <dgm:param type="txAnchorVert" val="t"/>
                            <dgm:param type="parTxLTRAlign" val="l"/>
                            <dgm:param type="parTxRTLAlign" val="l"/>
                          </dgm:alg>
                        </dgm:else>
                      </dgm:choose>
                    </dgm:if>
                    <dgm:else name="Name184">
                      <dgm:choose name="Name185">
                        <dgm:if name="Name186" axis="root des" ptType="all node" func="maxDepth" op="gt" val="1">
                          <dgm:alg type="tx">
                            <dgm:param type="txAnchorVert" val="b"/>
                            <dgm:param type="txAnchorVertCh" val="b"/>
                            <dgm:param type="parTxLTRAlign" val="l"/>
                            <dgm:param type="parTxRTLAlign" val="r"/>
                          </dgm:alg>
                        </dgm:if>
                        <dgm:else name="Name187">
                          <dgm:alg type="tx">
                            <dgm:param type="txAnchorVert" val="b"/>
                            <dgm:param type="parTxLTRAlign" val="r"/>
                            <dgm:param type="parTxRTLAlign" val="r"/>
                          </dgm:alg>
                        </dgm:else>
                      </dgm:choose>
                    </dgm:else>
                  </dgm:choose>
                  <dgm:shape xmlns:r="http://schemas.openxmlformats.org/officeDocument/2006/relationships" type="rect" r:blip="">
                    <dgm:adjLst/>
                  </dgm:shape>
                  <dgm:presOf axis="desOrSelf" ptType="node"/>
                  <dgm:choose name="Name188">
                    <dgm:if name="Name189" func="var" arg="dir" op="equ" val="norm">
                      <dgm:constrLst>
                        <dgm:constr type="rMarg"/>
                        <dgm:constr type="tMarg"/>
                        <dgm:constr type="bMarg"/>
                      </dgm:constrLst>
                    </dgm:if>
                    <dgm:else name="Name190">
                      <dgm:constrLst>
                        <dgm:constr type="lMarg"/>
                        <dgm:constr type="tMarg"/>
                        <dgm:constr type="bMarg"/>
                      </dgm:constrLst>
                    </dgm:else>
                  </dgm:choose>
                  <dgm:ruleLst>
                    <dgm:rule type="primFontSz" val="5" fact="NaN" max="NaN"/>
                  </dgm:ruleLst>
                </dgm:layoutNode>
              </dgm:forEach>
              <dgm:forEach name="Name191" axis="ch" ptType="node" st="5" cnt="1">
                <dgm:layoutNode name="bullet5e" styleLbl="node1">
                  <dgm:alg type="sp"/>
                  <dgm:shape xmlns:r="http://schemas.openxmlformats.org/officeDocument/2006/relationships" type="ellipse" r:blip="">
                    <dgm:adjLst/>
                  </dgm:shape>
                  <dgm:presOf/>
                  <dgm:constrLst/>
                  <dgm:ruleLst/>
                </dgm:layoutNode>
                <dgm:layoutNode name="textBox5e" styleLbl="revTx">
                  <dgm:varLst>
                    <dgm:bulletEnabled val="1"/>
                  </dgm:varLst>
                  <dgm:choose name="Name192">
                    <dgm:if name="Name193" func="var" arg="dir" op="equ" val="norm">
                      <dgm:choose name="Name194">
                        <dgm:if name="Name195" axis="root des" ptType="all node" func="maxDepth" op="gt" val="1">
                          <dgm:alg type="tx">
                            <dgm:param type="txAnchorVert" val="t"/>
                            <dgm:param type="parTxLTRAlign" val="l"/>
                            <dgm:param type="parTxRTLAlign" val="r"/>
                          </dgm:alg>
                        </dgm:if>
                        <dgm:else name="Name196">
                          <dgm:alg type="tx">
                            <dgm:param type="txAnchorVert" val="t"/>
                            <dgm:param type="parTxLTRAlign" val="l"/>
                            <dgm:param type="parTxRTLAlign" val="l"/>
                          </dgm:alg>
                        </dgm:else>
                      </dgm:choose>
                    </dgm:if>
                    <dgm:else name="Name197">
                      <dgm:choose name="Name198">
                        <dgm:if name="Name199" axis="root des" ptType="all node" func="maxDepth" op="gt" val="1">
                          <dgm:alg type="tx">
                            <dgm:param type="txAnchorVert" val="b"/>
                            <dgm:param type="txAnchorVertCh" val="b"/>
                            <dgm:param type="parTxLTRAlign" val="l"/>
                            <dgm:param type="parTxRTLAlign" val="r"/>
                          </dgm:alg>
                        </dgm:if>
                        <dgm:else name="Name200">
                          <dgm:alg type="tx">
                            <dgm:param type="txAnchorVert" val="b"/>
                            <dgm:param type="parTxLTRAlign" val="r"/>
                            <dgm:param type="parTxRTLAlign" val="r"/>
                          </dgm:alg>
                        </dgm:else>
                      </dgm:choose>
                    </dgm:else>
                  </dgm:choose>
                  <dgm:shape xmlns:r="http://schemas.openxmlformats.org/officeDocument/2006/relationships" type="rect" r:blip="">
                    <dgm:adjLst/>
                  </dgm:shape>
                  <dgm:presOf axis="desOrSelf" ptType="node"/>
                  <dgm:choose name="Name201">
                    <dgm:if name="Name202" func="var" arg="dir" op="equ" val="norm">
                      <dgm:constrLst>
                        <dgm:constr type="rMarg"/>
                        <dgm:constr type="tMarg"/>
                        <dgm:constr type="bMarg"/>
                      </dgm:constrLst>
                    </dgm:if>
                    <dgm:else name="Name203">
                      <dgm:constrLst>
                        <dgm:constr type="lMarg"/>
                        <dgm:constr type="tMarg"/>
                        <dgm:constr type="bMarg"/>
                      </dgm:constrLst>
                    </dgm:else>
                  </dgm:choose>
                  <dgm:ruleLst>
                    <dgm:rule type="primFontSz" val="5" fact="NaN" max="NaN"/>
                  </dgm:ruleLst>
                </dgm:layoutNode>
              </dgm:forEach>
            </dgm:layoutNode>
          </dgm:else>
        </dgm:choose>
      </dgm:if>
      <dgm:else name="Name204"/>
    </dgm:choos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diagramQuickStyle" Target="../diagrams/quickStyle2.xml"/><Relationship Id="rId13" Type="http://schemas.openxmlformats.org/officeDocument/2006/relationships/diagramQuickStyle" Target="../diagrams/quickStyle3.xml"/><Relationship Id="rId3" Type="http://schemas.openxmlformats.org/officeDocument/2006/relationships/diagramQuickStyle" Target="../diagrams/quickStyle1.xml"/><Relationship Id="rId7" Type="http://schemas.openxmlformats.org/officeDocument/2006/relationships/diagramLayout" Target="../diagrams/layout2.xml"/><Relationship Id="rId12" Type="http://schemas.openxmlformats.org/officeDocument/2006/relationships/diagramLayout" Target="../diagrams/layout3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6" Type="http://schemas.openxmlformats.org/officeDocument/2006/relationships/diagramData" Target="../diagrams/data2.xml"/><Relationship Id="rId11" Type="http://schemas.openxmlformats.org/officeDocument/2006/relationships/diagramData" Target="../diagrams/data3.xml"/><Relationship Id="rId5" Type="http://schemas.microsoft.com/office/2007/relationships/diagramDrawing" Target="../diagrams/drawing1.xml"/><Relationship Id="rId15" Type="http://schemas.microsoft.com/office/2007/relationships/diagramDrawing" Target="../diagrams/drawing3.xml"/><Relationship Id="rId10" Type="http://schemas.microsoft.com/office/2007/relationships/diagramDrawing" Target="../diagrams/drawing2.xml"/><Relationship Id="rId4" Type="http://schemas.openxmlformats.org/officeDocument/2006/relationships/diagramColors" Target="../diagrams/colors1.xml"/><Relationship Id="rId9" Type="http://schemas.openxmlformats.org/officeDocument/2006/relationships/diagramColors" Target="../diagrams/colors2.xml"/><Relationship Id="rId14" Type="http://schemas.openxmlformats.org/officeDocument/2006/relationships/diagramColors" Target="../diagrams/colors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592665</xdr:colOff>
      <xdr:row>26</xdr:row>
      <xdr:rowOff>152400</xdr:rowOff>
    </xdr:from>
    <xdr:to>
      <xdr:col>14</xdr:col>
      <xdr:colOff>694266</xdr:colOff>
      <xdr:row>41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030B96-F03A-C58A-B986-F23C776CBB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8467</xdr:colOff>
      <xdr:row>33</xdr:row>
      <xdr:rowOff>169333</xdr:rowOff>
    </xdr:from>
    <xdr:to>
      <xdr:col>14</xdr:col>
      <xdr:colOff>575733</xdr:colOff>
      <xdr:row>49</xdr:row>
      <xdr:rowOff>8466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02B377-4DF0-0487-6BF2-746F533CC2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281940</xdr:colOff>
      <xdr:row>6</xdr:row>
      <xdr:rowOff>171450</xdr:rowOff>
    </xdr:from>
    <xdr:to>
      <xdr:col>15</xdr:col>
      <xdr:colOff>45720</xdr:colOff>
      <xdr:row>28</xdr:row>
      <xdr:rowOff>152400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51A7130-5BDD-22DF-136F-DDC6B77CA7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7</xdr:col>
      <xdr:colOff>110490</xdr:colOff>
      <xdr:row>6</xdr:row>
      <xdr:rowOff>171450</xdr:rowOff>
    </xdr:from>
    <xdr:to>
      <xdr:col>15</xdr:col>
      <xdr:colOff>483870</xdr:colOff>
      <xdr:row>28</xdr:row>
      <xdr:rowOff>152400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F4AB98FB-C904-4A60-A0A4-DC057E4729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6" r:lo="rId7" r:qs="rId8" r:cs="rId9"/>
        </a:graphicData>
      </a:graphic>
    </xdr:graphicFrame>
    <xdr:clientData/>
  </xdr:twoCellAnchor>
  <xdr:twoCellAnchor>
    <xdr:from>
      <xdr:col>15</xdr:col>
      <xdr:colOff>114300</xdr:colOff>
      <xdr:row>5</xdr:row>
      <xdr:rowOff>4762</xdr:rowOff>
    </xdr:from>
    <xdr:to>
      <xdr:col>26</xdr:col>
      <xdr:colOff>400050</xdr:colOff>
      <xdr:row>30</xdr:row>
      <xdr:rowOff>9524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D1DE40D2-C7F3-15A6-E44B-13D9ABF8ED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1" r:lo="rId12" r:qs="rId13" r:cs="rId14"/>
        </a:graphicData>
      </a:graphic>
    </xdr:graphicFrame>
    <xdr:clientData/>
  </xdr:twoCellAnchor>
  <xdr:twoCellAnchor>
    <xdr:from>
      <xdr:col>19</xdr:col>
      <xdr:colOff>342902</xdr:colOff>
      <xdr:row>4</xdr:row>
      <xdr:rowOff>180973</xdr:rowOff>
    </xdr:from>
    <xdr:to>
      <xdr:col>26</xdr:col>
      <xdr:colOff>361954</xdr:colOff>
      <xdr:row>9</xdr:row>
      <xdr:rowOff>57147</xdr:rowOff>
    </xdr:to>
    <xdr:sp macro="" textlink="">
      <xdr:nvSpPr>
        <xdr:cNvPr id="7" name="Right Brace 6">
          <a:extLst>
            <a:ext uri="{FF2B5EF4-FFF2-40B4-BE49-F238E27FC236}">
              <a16:creationId xmlns:a16="http://schemas.microsoft.com/office/drawing/2014/main" id="{7EF54B23-4511-4624-3F64-EB47687E729F}"/>
            </a:ext>
          </a:extLst>
        </xdr:cNvPr>
        <xdr:cNvSpPr/>
      </xdr:nvSpPr>
      <xdr:spPr>
        <a:xfrm rot="16200000">
          <a:off x="13677903" y="-847728"/>
          <a:ext cx="781049" cy="4286252"/>
        </a:xfrm>
        <a:prstGeom prst="rightBrace">
          <a:avLst>
            <a:gd name="adj1" fmla="val 8333"/>
            <a:gd name="adj2" fmla="val 51966"/>
          </a:avLst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142875</xdr:colOff>
      <xdr:row>4</xdr:row>
      <xdr:rowOff>171449</xdr:rowOff>
    </xdr:from>
    <xdr:to>
      <xdr:col>19</xdr:col>
      <xdr:colOff>304803</xdr:colOff>
      <xdr:row>9</xdr:row>
      <xdr:rowOff>57150</xdr:rowOff>
    </xdr:to>
    <xdr:sp macro="" textlink="">
      <xdr:nvSpPr>
        <xdr:cNvPr id="8" name="Right Brace 7">
          <a:extLst>
            <a:ext uri="{FF2B5EF4-FFF2-40B4-BE49-F238E27FC236}">
              <a16:creationId xmlns:a16="http://schemas.microsoft.com/office/drawing/2014/main" id="{44D8D0AE-0B20-4254-ACAC-DAA20A1B600F}"/>
            </a:ext>
          </a:extLst>
        </xdr:cNvPr>
        <xdr:cNvSpPr/>
      </xdr:nvSpPr>
      <xdr:spPr>
        <a:xfrm rot="16200000">
          <a:off x="10191751" y="-9527"/>
          <a:ext cx="790576" cy="2600328"/>
        </a:xfrm>
        <a:prstGeom prst="rightBrace">
          <a:avLst>
            <a:gd name="adj1" fmla="val 8333"/>
            <a:gd name="adj2" fmla="val 51966"/>
          </a:avLst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257175</xdr:colOff>
      <xdr:row>7</xdr:row>
      <xdr:rowOff>104775</xdr:rowOff>
    </xdr:from>
    <xdr:to>
      <xdr:col>19</xdr:col>
      <xdr:colOff>219074</xdr:colOff>
      <xdr:row>9</xdr:row>
      <xdr:rowOff>85725</xdr:rowOff>
    </xdr:to>
    <xdr:sp macro="" textlink="">
      <xdr:nvSpPr>
        <xdr:cNvPr id="9" name="Rectangle: Rounded Corners 8">
          <a:extLst>
            <a:ext uri="{FF2B5EF4-FFF2-40B4-BE49-F238E27FC236}">
              <a16:creationId xmlns:a16="http://schemas.microsoft.com/office/drawing/2014/main" id="{C122FB6F-99E1-5A70-DF4D-B4D8B23B4484}"/>
            </a:ext>
          </a:extLst>
        </xdr:cNvPr>
        <xdr:cNvSpPr/>
      </xdr:nvSpPr>
      <xdr:spPr>
        <a:xfrm>
          <a:off x="9401175" y="1371600"/>
          <a:ext cx="2400299" cy="342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/>
            <a:t>VC Method</a:t>
          </a:r>
        </a:p>
      </xdr:txBody>
    </xdr:sp>
    <xdr:clientData/>
  </xdr:twoCellAnchor>
  <xdr:twoCellAnchor>
    <xdr:from>
      <xdr:col>19</xdr:col>
      <xdr:colOff>409575</xdr:colOff>
      <xdr:row>7</xdr:row>
      <xdr:rowOff>95250</xdr:rowOff>
    </xdr:from>
    <xdr:to>
      <xdr:col>26</xdr:col>
      <xdr:colOff>247651</xdr:colOff>
      <xdr:row>9</xdr:row>
      <xdr:rowOff>76200</xdr:rowOff>
    </xdr:to>
    <xdr:sp macro="" textlink="">
      <xdr:nvSpPr>
        <xdr:cNvPr id="10" name="Rectangle: Rounded Corners 9">
          <a:extLst>
            <a:ext uri="{FF2B5EF4-FFF2-40B4-BE49-F238E27FC236}">
              <a16:creationId xmlns:a16="http://schemas.microsoft.com/office/drawing/2014/main" id="{015BA4F7-95C1-48B5-8BF1-27019F6B1A28}"/>
            </a:ext>
          </a:extLst>
        </xdr:cNvPr>
        <xdr:cNvSpPr/>
      </xdr:nvSpPr>
      <xdr:spPr>
        <a:xfrm>
          <a:off x="11991975" y="1362075"/>
          <a:ext cx="4105276" cy="342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/>
            <a:t>Discounted</a:t>
          </a:r>
          <a:r>
            <a:rPr lang="en-US" sz="1800" baseline="0"/>
            <a:t> Cash Flow Method</a:t>
          </a:r>
          <a:endParaRPr lang="en-US" sz="1800"/>
        </a:p>
      </xdr:txBody>
    </xdr:sp>
    <xdr:clientData/>
  </xdr:twoCellAnchor>
  <xdr:twoCellAnchor>
    <xdr:from>
      <xdr:col>18</xdr:col>
      <xdr:colOff>161923</xdr:colOff>
      <xdr:row>9</xdr:row>
      <xdr:rowOff>95250</xdr:rowOff>
    </xdr:from>
    <xdr:to>
      <xdr:col>21</xdr:col>
      <xdr:colOff>19048</xdr:colOff>
      <xdr:row>12</xdr:row>
      <xdr:rowOff>142875</xdr:rowOff>
    </xdr:to>
    <xdr:sp macro="" textlink="">
      <xdr:nvSpPr>
        <xdr:cNvPr id="11" name="Arrow: Curved Down 10">
          <a:extLst>
            <a:ext uri="{FF2B5EF4-FFF2-40B4-BE49-F238E27FC236}">
              <a16:creationId xmlns:a16="http://schemas.microsoft.com/office/drawing/2014/main" id="{7E919377-D1EA-F1F0-2411-AE4044A03C79}"/>
            </a:ext>
          </a:extLst>
        </xdr:cNvPr>
        <xdr:cNvSpPr/>
      </xdr:nvSpPr>
      <xdr:spPr>
        <a:xfrm rot="10800000">
          <a:off x="11134723" y="1724025"/>
          <a:ext cx="1685925" cy="590550"/>
        </a:xfrm>
        <a:prstGeom prst="curved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18</xdr:col>
      <xdr:colOff>514350</xdr:colOff>
      <xdr:row>11</xdr:row>
      <xdr:rowOff>133350</xdr:rowOff>
    </xdr:from>
    <xdr:to>
      <xdr:col>20</xdr:col>
      <xdr:colOff>400050</xdr:colOff>
      <xdr:row>13</xdr:row>
      <xdr:rowOff>114300</xdr:rowOff>
    </xdr:to>
    <xdr:sp macro="" textlink="">
      <xdr:nvSpPr>
        <xdr:cNvPr id="12" name="Rectangle: Rounded Corners 11">
          <a:extLst>
            <a:ext uri="{FF2B5EF4-FFF2-40B4-BE49-F238E27FC236}">
              <a16:creationId xmlns:a16="http://schemas.microsoft.com/office/drawing/2014/main" id="{5E10DA8E-C126-464B-8309-65336C3BA168}"/>
            </a:ext>
          </a:extLst>
        </xdr:cNvPr>
        <xdr:cNvSpPr/>
      </xdr:nvSpPr>
      <xdr:spPr>
        <a:xfrm>
          <a:off x="11487150" y="2124075"/>
          <a:ext cx="1104900" cy="342900"/>
        </a:xfrm>
        <a:prstGeom prst="round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800"/>
            <a:t>Exit</a:t>
          </a:r>
          <a:r>
            <a:rPr lang="en-US" sz="1800" baseline="0"/>
            <a:t> Value</a:t>
          </a:r>
          <a:endParaRPr lang="en-US" sz="1800"/>
        </a:p>
      </xdr:txBody>
    </xdr:sp>
    <xdr:clientData/>
  </xdr:twoCellAnchor>
  <xdr:twoCellAnchor>
    <xdr:from>
      <xdr:col>15</xdr:col>
      <xdr:colOff>142875</xdr:colOff>
      <xdr:row>14</xdr:row>
      <xdr:rowOff>142875</xdr:rowOff>
    </xdr:from>
    <xdr:to>
      <xdr:col>17</xdr:col>
      <xdr:colOff>381000</xdr:colOff>
      <xdr:row>19</xdr:row>
      <xdr:rowOff>152400</xdr:rowOff>
    </xdr:to>
    <xdr:sp macro="" textlink="">
      <xdr:nvSpPr>
        <xdr:cNvPr id="13" name="Speech Bubble: Oval 12">
          <a:extLst>
            <a:ext uri="{FF2B5EF4-FFF2-40B4-BE49-F238E27FC236}">
              <a16:creationId xmlns:a16="http://schemas.microsoft.com/office/drawing/2014/main" id="{9636370D-7F7C-0202-016F-59A64B87B170}"/>
            </a:ext>
          </a:extLst>
        </xdr:cNvPr>
        <xdr:cNvSpPr/>
      </xdr:nvSpPr>
      <xdr:spPr>
        <a:xfrm>
          <a:off x="9286875" y="2676525"/>
          <a:ext cx="1457325" cy="914400"/>
        </a:xfrm>
        <a:prstGeom prst="wedgeEllipseCallout">
          <a:avLst>
            <a:gd name="adj1" fmla="val 11498"/>
            <a:gd name="adj2" fmla="val 93750"/>
          </a:avLst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/>
            <a:t>Valuation </a:t>
          </a:r>
          <a:r>
            <a:rPr lang="en-US" sz="1600" baseline="0"/>
            <a:t> Point</a:t>
          </a:r>
          <a:endParaRPr lang="en-US" sz="16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66883-157E-4A0A-90F0-F4F04C358DE6}">
  <sheetPr>
    <tabColor theme="9"/>
  </sheetPr>
  <dimension ref="B2:R44"/>
  <sheetViews>
    <sheetView showGridLines="0" topLeftCell="A13" zoomScale="90" zoomScaleNormal="90" workbookViewId="0">
      <selection activeCell="D34" sqref="D33:D34"/>
    </sheetView>
  </sheetViews>
  <sheetFormatPr defaultRowHeight="13.8" x14ac:dyDescent="0.25"/>
  <cols>
    <col min="1" max="1" width="6.44140625" style="2" bestFit="1" customWidth="1"/>
    <col min="2" max="2" width="34.77734375" style="2" bestFit="1" customWidth="1"/>
    <col min="3" max="4" width="14.5546875" style="2" customWidth="1"/>
    <col min="5" max="5" width="8.88671875" style="2"/>
    <col min="6" max="6" width="26.6640625" style="2" bestFit="1" customWidth="1"/>
    <col min="7" max="7" width="16" style="2" customWidth="1"/>
    <col min="8" max="8" width="13.21875" style="2" bestFit="1" customWidth="1"/>
    <col min="9" max="14" width="11.33203125" style="2" bestFit="1" customWidth="1"/>
    <col min="15" max="15" width="10.5546875" style="2" bestFit="1" customWidth="1"/>
    <col min="16" max="16" width="8.88671875" style="2"/>
    <col min="17" max="17" width="10.33203125" style="2" bestFit="1" customWidth="1"/>
    <col min="18" max="1997" width="8.88671875" style="2"/>
    <col min="1998" max="1998" width="2.5546875" style="2" customWidth="1"/>
    <col min="1999" max="16384" width="8.88671875" style="2"/>
  </cols>
  <sheetData>
    <row r="2" spans="2:18" x14ac:dyDescent="0.25">
      <c r="G2" s="38" t="s">
        <v>0</v>
      </c>
      <c r="N2" s="38" t="s">
        <v>1</v>
      </c>
    </row>
    <row r="3" spans="2:18" x14ac:dyDescent="0.25">
      <c r="B3" s="37" t="s">
        <v>2</v>
      </c>
      <c r="C3" s="37" t="s">
        <v>3</v>
      </c>
      <c r="D3" s="37" t="s">
        <v>4</v>
      </c>
      <c r="F3" s="37" t="s">
        <v>5</v>
      </c>
      <c r="G3" s="37" cm="1">
        <f t="array" ref="G3:O3">_xlfn.SEQUENCE(1,D4+2,0)</f>
        <v>0</v>
      </c>
      <c r="H3" s="37">
        <v>1</v>
      </c>
      <c r="I3" s="37">
        <v>2</v>
      </c>
      <c r="J3" s="37">
        <v>3</v>
      </c>
      <c r="K3" s="37">
        <v>4</v>
      </c>
      <c r="L3" s="37">
        <v>5</v>
      </c>
      <c r="M3" s="37">
        <v>6</v>
      </c>
      <c r="N3" s="37">
        <v>7</v>
      </c>
      <c r="O3" s="37">
        <v>8</v>
      </c>
      <c r="Q3" s="2">
        <v>10</v>
      </c>
      <c r="R3" s="2">
        <v>11</v>
      </c>
    </row>
    <row r="4" spans="2:18" x14ac:dyDescent="0.25">
      <c r="B4" s="2" t="s">
        <v>6</v>
      </c>
      <c r="D4" s="43">
        <v>7</v>
      </c>
      <c r="F4" s="2" t="s">
        <v>7</v>
      </c>
      <c r="G4" s="3">
        <f>C8</f>
        <v>80</v>
      </c>
      <c r="H4" s="44">
        <v>127.4</v>
      </c>
      <c r="I4" s="44">
        <v>175.2</v>
      </c>
      <c r="J4" s="44">
        <v>224.7</v>
      </c>
      <c r="K4" s="44">
        <v>276.10000000000002</v>
      </c>
      <c r="L4" s="44">
        <v>332.7</v>
      </c>
      <c r="M4" s="44">
        <v>395.6</v>
      </c>
      <c r="N4" s="44">
        <v>462.5</v>
      </c>
      <c r="O4" s="27">
        <f>N4*(1+D13)</f>
        <v>471.75</v>
      </c>
      <c r="Q4" s="5"/>
    </row>
    <row r="5" spans="2:18" x14ac:dyDescent="0.25">
      <c r="B5" s="2" t="s">
        <v>8</v>
      </c>
      <c r="C5" s="45">
        <v>0.03</v>
      </c>
      <c r="F5" s="2" t="s">
        <v>9</v>
      </c>
      <c r="G5" s="6">
        <f>C9</f>
        <v>0.1</v>
      </c>
      <c r="H5" s="46">
        <v>0.107</v>
      </c>
      <c r="I5" s="46">
        <v>0.114</v>
      </c>
      <c r="J5" s="46">
        <v>0.121</v>
      </c>
      <c r="K5" s="46">
        <v>0.129</v>
      </c>
      <c r="L5" s="46">
        <v>0.13600000000000001</v>
      </c>
      <c r="M5" s="46">
        <v>0.14299999999999999</v>
      </c>
      <c r="N5" s="26">
        <f>D9</f>
        <v>0.15</v>
      </c>
      <c r="O5" s="26">
        <f>N5</f>
        <v>0.15</v>
      </c>
      <c r="Q5" s="7"/>
    </row>
    <row r="6" spans="2:18" x14ac:dyDescent="0.25">
      <c r="B6" s="2" t="s">
        <v>10</v>
      </c>
      <c r="C6" s="45">
        <v>0.05</v>
      </c>
      <c r="F6" s="2" t="s">
        <v>11</v>
      </c>
      <c r="G6" s="28">
        <f>G5*G4</f>
        <v>8</v>
      </c>
      <c r="H6" s="28">
        <f>H5*H4</f>
        <v>13.6318</v>
      </c>
      <c r="I6" s="28">
        <f t="shared" ref="I6:N6" si="0">I5*I4</f>
        <v>19.972799999999999</v>
      </c>
      <c r="J6" s="28">
        <f t="shared" si="0"/>
        <v>27.188699999999997</v>
      </c>
      <c r="K6" s="28">
        <f t="shared" si="0"/>
        <v>35.616900000000001</v>
      </c>
      <c r="L6" s="28">
        <f t="shared" si="0"/>
        <v>45.247199999999999</v>
      </c>
      <c r="M6" s="28">
        <f t="shared" si="0"/>
        <v>56.570799999999998</v>
      </c>
      <c r="N6" s="28">
        <f t="shared" si="0"/>
        <v>69.375</v>
      </c>
      <c r="O6" s="28">
        <f>O5*O4</f>
        <v>70.762500000000003</v>
      </c>
      <c r="Q6" s="7"/>
    </row>
    <row r="7" spans="2:18" x14ac:dyDescent="0.25">
      <c r="B7" s="2" t="s">
        <v>12</v>
      </c>
      <c r="C7" s="45">
        <v>0</v>
      </c>
      <c r="F7" s="2" t="s">
        <v>13</v>
      </c>
      <c r="G7" s="28">
        <f t="shared" ref="G7:O7" si="1">G6*$C$10</f>
        <v>3.2</v>
      </c>
      <c r="H7" s="28">
        <f t="shared" si="1"/>
        <v>5.4527200000000002</v>
      </c>
      <c r="I7" s="28">
        <f t="shared" si="1"/>
        <v>7.9891199999999998</v>
      </c>
      <c r="J7" s="28">
        <f t="shared" si="1"/>
        <v>10.87548</v>
      </c>
      <c r="K7" s="28">
        <f t="shared" si="1"/>
        <v>14.246760000000002</v>
      </c>
      <c r="L7" s="28">
        <f t="shared" si="1"/>
        <v>18.098880000000001</v>
      </c>
      <c r="M7" s="28">
        <f t="shared" si="1"/>
        <v>22.628320000000002</v>
      </c>
      <c r="N7" s="28">
        <f t="shared" si="1"/>
        <v>27.75</v>
      </c>
      <c r="O7" s="28">
        <f t="shared" si="1"/>
        <v>28.305000000000003</v>
      </c>
      <c r="Q7" s="7"/>
    </row>
    <row r="8" spans="2:18" x14ac:dyDescent="0.25">
      <c r="B8" s="2" t="s">
        <v>7</v>
      </c>
      <c r="C8" s="47">
        <v>80</v>
      </c>
      <c r="D8" s="9">
        <f>N4</f>
        <v>462.5</v>
      </c>
      <c r="F8" s="2" t="s">
        <v>14</v>
      </c>
      <c r="G8" s="28">
        <f>G6-G7</f>
        <v>4.8</v>
      </c>
      <c r="H8" s="28">
        <f>H6-H7</f>
        <v>8.179079999999999</v>
      </c>
      <c r="I8" s="28">
        <f t="shared" ref="I8:M8" si="2">I6-I7</f>
        <v>11.98368</v>
      </c>
      <c r="J8" s="28">
        <f t="shared" si="2"/>
        <v>16.313219999999998</v>
      </c>
      <c r="K8" s="28">
        <f t="shared" si="2"/>
        <v>21.370139999999999</v>
      </c>
      <c r="L8" s="28">
        <f t="shared" si="2"/>
        <v>27.148319999999998</v>
      </c>
      <c r="M8" s="28">
        <f t="shared" si="2"/>
        <v>33.942479999999996</v>
      </c>
      <c r="N8" s="28">
        <f>N6-N7</f>
        <v>41.625</v>
      </c>
      <c r="O8" s="28">
        <f>O6-O7</f>
        <v>42.457499999999996</v>
      </c>
      <c r="Q8" s="10"/>
    </row>
    <row r="9" spans="2:18" x14ac:dyDescent="0.25">
      <c r="B9" s="2" t="s">
        <v>9</v>
      </c>
      <c r="C9" s="48">
        <v>0.1</v>
      </c>
      <c r="D9" s="49">
        <v>0.15</v>
      </c>
      <c r="F9" s="2" t="s">
        <v>15</v>
      </c>
      <c r="G9" s="28">
        <f>C11</f>
        <v>50</v>
      </c>
      <c r="H9" s="28">
        <f t="shared" ref="H9:M9" si="3">G9+G12</f>
        <v>77.836134453781511</v>
      </c>
      <c r="I9" s="28">
        <f t="shared" si="3"/>
        <v>105.67226890756302</v>
      </c>
      <c r="J9" s="28">
        <f t="shared" si="3"/>
        <v>133.50840336134453</v>
      </c>
      <c r="K9" s="28">
        <f t="shared" si="3"/>
        <v>161.34453781512605</v>
      </c>
      <c r="L9" s="28">
        <f t="shared" si="3"/>
        <v>189.18067226890756</v>
      </c>
      <c r="M9" s="28">
        <f t="shared" si="3"/>
        <v>217.01680672268907</v>
      </c>
      <c r="N9" s="29">
        <f>N8/D17</f>
        <v>244.85294117647058</v>
      </c>
      <c r="O9" s="28">
        <f>N9+N12</f>
        <v>272.68907563025209</v>
      </c>
      <c r="P9" s="12"/>
      <c r="Q9" s="12"/>
    </row>
    <row r="10" spans="2:18" x14ac:dyDescent="0.25">
      <c r="B10" s="2" t="s">
        <v>16</v>
      </c>
      <c r="C10" s="48">
        <v>0.4</v>
      </c>
      <c r="D10" s="48">
        <v>0.4</v>
      </c>
      <c r="F10" s="2" t="s">
        <v>17</v>
      </c>
      <c r="G10" s="28">
        <f>G9*$C$20</f>
        <v>5</v>
      </c>
      <c r="H10" s="28">
        <f t="shared" ref="H10:O10" si="4">H9*$C$20</f>
        <v>7.7836134453781511</v>
      </c>
      <c r="I10" s="28">
        <f t="shared" si="4"/>
        <v>10.567226890756302</v>
      </c>
      <c r="J10" s="28">
        <f t="shared" si="4"/>
        <v>13.350840336134453</v>
      </c>
      <c r="K10" s="28">
        <f t="shared" si="4"/>
        <v>16.134453781512605</v>
      </c>
      <c r="L10" s="28">
        <f t="shared" si="4"/>
        <v>18.918067226890756</v>
      </c>
      <c r="M10" s="28">
        <f t="shared" si="4"/>
        <v>21.701680672268907</v>
      </c>
      <c r="N10" s="28">
        <f t="shared" si="4"/>
        <v>24.485294117647058</v>
      </c>
      <c r="O10" s="28">
        <f t="shared" si="4"/>
        <v>27.268907563025209</v>
      </c>
    </row>
    <row r="11" spans="2:18" x14ac:dyDescent="0.25">
      <c r="B11" s="2" t="s">
        <v>15</v>
      </c>
      <c r="C11" s="47">
        <v>50</v>
      </c>
      <c r="D11" s="9">
        <f>N9</f>
        <v>244.85294117647058</v>
      </c>
      <c r="F11" s="1" t="s">
        <v>18</v>
      </c>
      <c r="G11" s="30">
        <f t="shared" ref="G11:O11" si="5">G12+G10</f>
        <v>32.836134453781511</v>
      </c>
      <c r="H11" s="30">
        <f t="shared" si="5"/>
        <v>35.619747899159663</v>
      </c>
      <c r="I11" s="30">
        <f t="shared" si="5"/>
        <v>38.403361344537814</v>
      </c>
      <c r="J11" s="30">
        <f t="shared" si="5"/>
        <v>41.186974789915965</v>
      </c>
      <c r="K11" s="30">
        <f t="shared" si="5"/>
        <v>43.970588235294116</v>
      </c>
      <c r="L11" s="30">
        <f t="shared" si="5"/>
        <v>46.754201680672267</v>
      </c>
      <c r="M11" s="30">
        <f t="shared" si="5"/>
        <v>49.537815126050418</v>
      </c>
      <c r="N11" s="30">
        <f t="shared" si="5"/>
        <v>52.321428571428569</v>
      </c>
      <c r="O11" s="30">
        <f t="shared" si="5"/>
        <v>37.883282563025212</v>
      </c>
      <c r="Q11" s="12"/>
    </row>
    <row r="12" spans="2:18" x14ac:dyDescent="0.25">
      <c r="B12" s="2" t="s">
        <v>39</v>
      </c>
      <c r="D12" s="45">
        <f>C6+C7</f>
        <v>0.05</v>
      </c>
      <c r="F12" s="2" t="s">
        <v>19</v>
      </c>
      <c r="G12" s="29">
        <f>(N9-G9)/N3</f>
        <v>27.836134453781511</v>
      </c>
      <c r="H12" s="28">
        <f>G12</f>
        <v>27.836134453781511</v>
      </c>
      <c r="I12" s="28">
        <f t="shared" ref="I12:N12" si="6">H12</f>
        <v>27.836134453781511</v>
      </c>
      <c r="J12" s="28">
        <f t="shared" si="6"/>
        <v>27.836134453781511</v>
      </c>
      <c r="K12" s="28">
        <f t="shared" si="6"/>
        <v>27.836134453781511</v>
      </c>
      <c r="L12" s="28">
        <f t="shared" si="6"/>
        <v>27.836134453781511</v>
      </c>
      <c r="M12" s="28">
        <f t="shared" si="6"/>
        <v>27.836134453781511</v>
      </c>
      <c r="N12" s="28">
        <f t="shared" si="6"/>
        <v>27.836134453781511</v>
      </c>
      <c r="O12" s="29">
        <f>O8*D19</f>
        <v>10.614375000000001</v>
      </c>
    </row>
    <row r="13" spans="2:18" x14ac:dyDescent="0.25">
      <c r="B13" s="2" t="s">
        <v>40</v>
      </c>
      <c r="D13" s="7">
        <f>D12-C5</f>
        <v>2.0000000000000004E-2</v>
      </c>
      <c r="F13" s="2" t="s">
        <v>20</v>
      </c>
      <c r="G13" s="28">
        <f t="shared" ref="G13:O13" si="7">G8-G12</f>
        <v>-23.036134453781511</v>
      </c>
      <c r="H13" s="28">
        <f t="shared" si="7"/>
        <v>-19.657054453781512</v>
      </c>
      <c r="I13" s="28">
        <f t="shared" si="7"/>
        <v>-15.852454453781512</v>
      </c>
      <c r="J13" s="28">
        <f t="shared" si="7"/>
        <v>-11.522914453781514</v>
      </c>
      <c r="K13" s="28">
        <f t="shared" si="7"/>
        <v>-6.4659944537815122</v>
      </c>
      <c r="L13" s="28">
        <f t="shared" si="7"/>
        <v>-0.68781445378151318</v>
      </c>
      <c r="M13" s="28">
        <f t="shared" si="7"/>
        <v>6.1063455462184848</v>
      </c>
      <c r="N13" s="28">
        <f t="shared" si="7"/>
        <v>13.788865546218489</v>
      </c>
      <c r="O13" s="28">
        <f t="shared" si="7"/>
        <v>31.843124999999993</v>
      </c>
    </row>
    <row r="14" spans="2:18" x14ac:dyDescent="0.25">
      <c r="B14" s="2" t="s">
        <v>21</v>
      </c>
      <c r="C14" s="45">
        <v>0.11</v>
      </c>
      <c r="D14" s="45">
        <v>0.11</v>
      </c>
      <c r="F14" s="2" t="s">
        <v>22</v>
      </c>
      <c r="G14" s="31">
        <f t="shared" ref="G14:O14" si="8">G12/G8</f>
        <v>5.7991946778711485</v>
      </c>
      <c r="H14" s="31">
        <f t="shared" si="8"/>
        <v>3.4033331931930628</v>
      </c>
      <c r="I14" s="31">
        <f t="shared" si="8"/>
        <v>2.3228369293724058</v>
      </c>
      <c r="J14" s="31">
        <f t="shared" si="8"/>
        <v>1.7063543833640149</v>
      </c>
      <c r="K14" s="31">
        <f t="shared" si="8"/>
        <v>1.3025714596994458</v>
      </c>
      <c r="L14" s="31">
        <f t="shared" si="8"/>
        <v>1.0253354334184035</v>
      </c>
      <c r="M14" s="31">
        <f t="shared" si="8"/>
        <v>0.82009724845625642</v>
      </c>
      <c r="N14" s="31">
        <f t="shared" si="8"/>
        <v>0.66873596285360992</v>
      </c>
      <c r="O14" s="31">
        <f t="shared" si="8"/>
        <v>0.25000000000000006</v>
      </c>
    </row>
    <row r="15" spans="2:18" x14ac:dyDescent="0.25">
      <c r="B15" s="2" t="s">
        <v>23</v>
      </c>
      <c r="C15" s="7">
        <f>C14-C5</f>
        <v>0.08</v>
      </c>
      <c r="D15" s="7">
        <f>D14-C5</f>
        <v>0.08</v>
      </c>
      <c r="G15" s="8"/>
      <c r="H15" s="8"/>
      <c r="I15" s="8"/>
      <c r="J15" s="8"/>
      <c r="K15" s="8"/>
      <c r="L15" s="8"/>
      <c r="M15" s="8"/>
      <c r="N15" s="8"/>
      <c r="O15" s="8"/>
    </row>
    <row r="16" spans="2:18" x14ac:dyDescent="0.25">
      <c r="B16" s="2" t="s">
        <v>24</v>
      </c>
      <c r="D16" s="45">
        <v>0.2</v>
      </c>
      <c r="F16" s="1" t="s">
        <v>25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41">
        <f>N17-N18</f>
        <v>520.31249999999989</v>
      </c>
      <c r="O16" s="13"/>
    </row>
    <row r="17" spans="2:18" x14ac:dyDescent="0.25">
      <c r="B17" s="2" t="s">
        <v>26</v>
      </c>
      <c r="D17" s="7">
        <f>D16-C5</f>
        <v>0.17</v>
      </c>
      <c r="F17" s="2" t="s">
        <v>27</v>
      </c>
      <c r="G17" s="8"/>
      <c r="H17" s="8"/>
      <c r="I17" s="8"/>
      <c r="J17" s="8"/>
      <c r="K17" s="8"/>
      <c r="L17" s="8"/>
      <c r="M17" s="8"/>
      <c r="N17" s="15">
        <f>O13/(D15-D13)</f>
        <v>530.71874999999989</v>
      </c>
      <c r="R17" s="16"/>
    </row>
    <row r="18" spans="2:18" x14ac:dyDescent="0.25">
      <c r="B18" s="2" t="s">
        <v>28</v>
      </c>
      <c r="D18" s="45">
        <v>0.08</v>
      </c>
      <c r="F18" s="1" t="s">
        <v>29</v>
      </c>
      <c r="G18" s="13"/>
      <c r="H18" s="13"/>
      <c r="I18" s="13"/>
      <c r="J18" s="13"/>
      <c r="K18" s="13"/>
      <c r="L18" s="13"/>
      <c r="M18" s="13"/>
      <c r="N18" s="17">
        <f>N8*(D13/D18)</f>
        <v>10.406250000000002</v>
      </c>
      <c r="O18" s="13"/>
    </row>
    <row r="19" spans="2:18" x14ac:dyDescent="0.25">
      <c r="B19" s="2" t="s">
        <v>30</v>
      </c>
      <c r="D19" s="7">
        <f>D13/D18</f>
        <v>0.25000000000000006</v>
      </c>
      <c r="F19" s="18"/>
      <c r="G19" s="19"/>
      <c r="H19" s="8"/>
      <c r="I19" s="8"/>
      <c r="J19" s="8"/>
      <c r="K19" s="8"/>
      <c r="L19" s="8"/>
      <c r="M19" s="8"/>
      <c r="N19" s="8"/>
      <c r="O19" s="8"/>
    </row>
    <row r="20" spans="2:18" x14ac:dyDescent="0.25">
      <c r="B20" s="1" t="s">
        <v>31</v>
      </c>
      <c r="C20" s="50">
        <v>0.1</v>
      </c>
      <c r="D20" s="1"/>
      <c r="F20" s="1" t="s">
        <v>47</v>
      </c>
      <c r="G20" s="41">
        <f>NPV(D15,H16:N16)*(1+D15)^(1/2)+NPV(D15,H13:N13)*(1+D15)^(1/2)</f>
        <v>279.89706308096987</v>
      </c>
      <c r="H20" s="8"/>
      <c r="I20" s="8"/>
      <c r="J20" s="8"/>
      <c r="K20" s="8"/>
      <c r="L20" s="8"/>
      <c r="M20" s="8"/>
      <c r="N20" s="8"/>
      <c r="O20" s="8"/>
    </row>
    <row r="22" spans="2:18" x14ac:dyDescent="0.25">
      <c r="C22" s="34"/>
      <c r="O22" s="32"/>
    </row>
    <row r="23" spans="2:18" x14ac:dyDescent="0.25">
      <c r="B23" s="37" t="s">
        <v>33</v>
      </c>
      <c r="C23" s="37"/>
      <c r="D23" s="37"/>
      <c r="F23" s="35"/>
      <c r="G23" s="35"/>
      <c r="H23" s="35"/>
      <c r="I23" s="35"/>
      <c r="J23" s="35"/>
      <c r="K23" s="35"/>
      <c r="L23" s="35"/>
      <c r="M23" s="35"/>
      <c r="N23" s="35"/>
      <c r="O23" s="36"/>
    </row>
    <row r="24" spans="2:18" x14ac:dyDescent="0.25">
      <c r="B24" s="2" t="s">
        <v>35</v>
      </c>
      <c r="C24" s="23">
        <f>(1-D13/D18)*O8/(D15-D13)</f>
        <v>530.71875</v>
      </c>
      <c r="D24" s="23">
        <f>N17-C24</f>
        <v>0</v>
      </c>
      <c r="F24" s="2" t="s">
        <v>41</v>
      </c>
      <c r="H24" s="6">
        <f t="shared" ref="H24:O25" si="9">H4/G4-1</f>
        <v>0.59250000000000003</v>
      </c>
      <c r="I24" s="6">
        <f t="shared" si="9"/>
        <v>0.37519623233908939</v>
      </c>
      <c r="J24" s="6">
        <f t="shared" si="9"/>
        <v>0.28253424657534243</v>
      </c>
      <c r="K24" s="6">
        <f t="shared" si="9"/>
        <v>0.22874944370271488</v>
      </c>
      <c r="L24" s="6">
        <f t="shared" si="9"/>
        <v>0.2049981890619339</v>
      </c>
      <c r="M24" s="6">
        <f t="shared" si="9"/>
        <v>0.18905921250375735</v>
      </c>
      <c r="N24" s="6">
        <f t="shared" si="9"/>
        <v>0.16911021233569246</v>
      </c>
      <c r="O24" s="6">
        <f t="shared" si="9"/>
        <v>2.0000000000000018E-2</v>
      </c>
    </row>
    <row r="25" spans="2:18" x14ac:dyDescent="0.25">
      <c r="B25" s="39" t="s">
        <v>36</v>
      </c>
      <c r="C25" s="42">
        <f>(1-D13/D18)*N8/(D15-D13)</f>
        <v>520.3125</v>
      </c>
      <c r="D25" s="42">
        <f>N16-C25</f>
        <v>0</v>
      </c>
      <c r="F25" s="2" t="s">
        <v>42</v>
      </c>
      <c r="H25" s="6">
        <f t="shared" si="9"/>
        <v>6.999999999999984E-2</v>
      </c>
      <c r="I25" s="6">
        <f t="shared" si="9"/>
        <v>6.542056074766367E-2</v>
      </c>
      <c r="J25" s="6">
        <f t="shared" si="9"/>
        <v>6.1403508771929793E-2</v>
      </c>
      <c r="K25" s="6">
        <f t="shared" si="9"/>
        <v>6.6115702479338845E-2</v>
      </c>
      <c r="L25" s="6">
        <f t="shared" si="9"/>
        <v>5.4263565891472965E-2</v>
      </c>
      <c r="M25" s="6">
        <f t="shared" si="9"/>
        <v>5.1470588235293935E-2</v>
      </c>
      <c r="N25" s="6">
        <f t="shared" si="9"/>
        <v>4.8951048951048959E-2</v>
      </c>
      <c r="O25" s="6">
        <f t="shared" si="9"/>
        <v>0</v>
      </c>
    </row>
    <row r="26" spans="2:18" x14ac:dyDescent="0.25">
      <c r="B26" s="2" t="s">
        <v>44</v>
      </c>
      <c r="C26" s="40">
        <f>NPV(D15,H16:N16)*(1+D15)^(1/2)/G20</f>
        <v>1.1272273235456287</v>
      </c>
      <c r="F26" s="2" t="s">
        <v>43</v>
      </c>
      <c r="H26" s="16">
        <f>H4/G9</f>
        <v>2.548</v>
      </c>
      <c r="I26" s="16">
        <f t="shared" ref="I26:O26" si="10">I4/H9</f>
        <v>2.2508825910931174</v>
      </c>
      <c r="J26" s="16">
        <f t="shared" si="10"/>
        <v>2.1263856858846917</v>
      </c>
      <c r="K26" s="16">
        <f t="shared" si="10"/>
        <v>2.0680346184107004</v>
      </c>
      <c r="L26" s="16">
        <f t="shared" si="10"/>
        <v>2.0620468750000001</v>
      </c>
      <c r="M26" s="16">
        <f t="shared" si="10"/>
        <v>2.091122709605775</v>
      </c>
      <c r="N26" s="16">
        <f t="shared" si="10"/>
        <v>2.1311713455953534</v>
      </c>
      <c r="O26" s="16">
        <f t="shared" si="10"/>
        <v>1.9266666666666667</v>
      </c>
      <c r="P26" s="3"/>
      <c r="Q26" s="3"/>
    </row>
    <row r="27" spans="2:18" x14ac:dyDescent="0.25">
      <c r="P27" s="3"/>
      <c r="Q27" s="3"/>
    </row>
    <row r="29" spans="2:18" x14ac:dyDescent="0.25">
      <c r="H29" s="25"/>
    </row>
    <row r="30" spans="2:18" ht="14.4" customHeight="1" x14ac:dyDescent="0.25">
      <c r="B30" s="33"/>
      <c r="C30" s="33"/>
      <c r="D30" s="33"/>
    </row>
    <row r="31" spans="2:18" ht="14.4" customHeight="1" x14ac:dyDescent="0.25">
      <c r="B31" s="33"/>
      <c r="C31" s="33"/>
      <c r="D31" s="33"/>
    </row>
    <row r="32" spans="2:18" ht="14.4" customHeight="1" x14ac:dyDescent="0.25">
      <c r="B32" s="33"/>
      <c r="C32" s="33"/>
      <c r="D32" s="33"/>
    </row>
    <row r="33" spans="2:4" ht="14.4" customHeight="1" x14ac:dyDescent="0.25">
      <c r="B33" s="33"/>
      <c r="C33" s="33"/>
      <c r="D33" s="33"/>
    </row>
    <row r="34" spans="2:4" ht="14.4" customHeight="1" x14ac:dyDescent="0.25">
      <c r="B34" s="33"/>
      <c r="C34" s="33"/>
      <c r="D34" s="33"/>
    </row>
    <row r="35" spans="2:4" ht="14.4" customHeight="1" x14ac:dyDescent="0.25">
      <c r="B35" s="33"/>
      <c r="C35" s="33"/>
      <c r="D35" s="33"/>
    </row>
    <row r="36" spans="2:4" ht="14.4" customHeight="1" x14ac:dyDescent="0.25">
      <c r="B36" s="33"/>
      <c r="C36" s="33"/>
      <c r="D36" s="33"/>
    </row>
    <row r="37" spans="2:4" ht="14.4" customHeight="1" x14ac:dyDescent="0.25">
      <c r="B37" s="33"/>
      <c r="C37" s="33"/>
      <c r="D37" s="33"/>
    </row>
    <row r="38" spans="2:4" ht="14.4" customHeight="1" x14ac:dyDescent="0.25">
      <c r="B38" s="33"/>
      <c r="C38" s="33"/>
      <c r="D38" s="33"/>
    </row>
    <row r="39" spans="2:4" ht="14.4" customHeight="1" x14ac:dyDescent="0.25">
      <c r="B39" s="33"/>
      <c r="C39" s="33"/>
      <c r="D39" s="33"/>
    </row>
    <row r="40" spans="2:4" ht="14.4" customHeight="1" x14ac:dyDescent="0.25">
      <c r="B40" s="33"/>
      <c r="C40" s="33"/>
      <c r="D40" s="33"/>
    </row>
    <row r="41" spans="2:4" ht="14.4" customHeight="1" x14ac:dyDescent="0.25">
      <c r="B41" s="33"/>
      <c r="C41" s="33"/>
      <c r="D41" s="33"/>
    </row>
    <row r="42" spans="2:4" ht="14.4" customHeight="1" x14ac:dyDescent="0.25">
      <c r="B42" s="33"/>
      <c r="C42" s="33"/>
      <c r="D42" s="33"/>
    </row>
    <row r="43" spans="2:4" ht="14.4" customHeight="1" x14ac:dyDescent="0.25">
      <c r="B43" s="33"/>
      <c r="C43" s="33"/>
      <c r="D43" s="33"/>
    </row>
    <row r="44" spans="2:4" ht="14.4" customHeight="1" x14ac:dyDescent="0.25">
      <c r="B44" s="33"/>
      <c r="C44" s="33"/>
      <c r="D44" s="33"/>
    </row>
  </sheetData>
  <sheetProtection sheet="1" objects="1" scenarios="1"/>
  <conditionalFormatting sqref="B2:O26">
    <cfRule type="expression" dxfId="1" priority="1">
      <formula>_xlfn.ISFORMULA(B2)</formula>
    </cfRule>
  </conditionalFormatting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129A0-4E12-48EC-AE71-D0554A69EE7A}">
  <sheetPr>
    <tabColor theme="9"/>
  </sheetPr>
  <dimension ref="B1:R49"/>
  <sheetViews>
    <sheetView showGridLines="0" tabSelected="1" topLeftCell="A27" zoomScale="90" zoomScaleNormal="90" workbookViewId="0">
      <selection activeCell="F27" sqref="F27"/>
    </sheetView>
  </sheetViews>
  <sheetFormatPr defaultRowHeight="13.8" x14ac:dyDescent="0.25"/>
  <cols>
    <col min="1" max="1" width="6.44140625" style="2" bestFit="1" customWidth="1"/>
    <col min="2" max="2" width="34.77734375" style="2" bestFit="1" customWidth="1"/>
    <col min="3" max="4" width="14.5546875" style="2" customWidth="1"/>
    <col min="5" max="5" width="8.88671875" style="2"/>
    <col min="6" max="6" width="26.6640625" style="2" bestFit="1" customWidth="1"/>
    <col min="7" max="7" width="16" style="2" customWidth="1"/>
    <col min="8" max="8" width="13.21875" style="2" bestFit="1" customWidth="1"/>
    <col min="9" max="14" width="11.33203125" style="2" bestFit="1" customWidth="1"/>
    <col min="15" max="15" width="10.5546875" style="2" bestFit="1" customWidth="1"/>
    <col min="16" max="16" width="8.88671875" style="2"/>
    <col min="17" max="17" width="10.33203125" style="2" bestFit="1" customWidth="1"/>
    <col min="18" max="1997" width="8.88671875" style="2"/>
    <col min="1998" max="1998" width="2.5546875" style="2" customWidth="1"/>
    <col min="1999" max="16384" width="8.88671875" style="2"/>
  </cols>
  <sheetData>
    <row r="1" spans="2:18" ht="14.4" thickBot="1" x14ac:dyDescent="0.3"/>
    <row r="2" spans="2:18" ht="14.4" customHeight="1" x14ac:dyDescent="0.25">
      <c r="B2" s="71" t="s">
        <v>45</v>
      </c>
      <c r="C2" s="72"/>
      <c r="D2" s="73"/>
      <c r="F2" s="2" t="s">
        <v>34</v>
      </c>
      <c r="G2" s="56">
        <f t="shared" ref="G2:N2" si="0">LOG(G9+0.1,2)</f>
        <v>-3.3219280948873622</v>
      </c>
      <c r="H2" s="56">
        <f t="shared" si="0"/>
        <v>0.13750352374993502</v>
      </c>
      <c r="I2" s="56">
        <f t="shared" si="0"/>
        <v>1.0703893278913981</v>
      </c>
      <c r="J2" s="56">
        <f t="shared" si="0"/>
        <v>1.632268215499513</v>
      </c>
      <c r="K2" s="56">
        <f t="shared" si="0"/>
        <v>2.0356239097307212</v>
      </c>
      <c r="L2" s="56">
        <f t="shared" si="0"/>
        <v>2.3504972470841334</v>
      </c>
      <c r="M2" s="56">
        <f t="shared" si="0"/>
        <v>2.6088092426755241</v>
      </c>
      <c r="N2" s="56">
        <f t="shared" si="0"/>
        <v>2.82781902461732</v>
      </c>
      <c r="O2" s="57"/>
    </row>
    <row r="3" spans="2:18" ht="14.4" customHeight="1" x14ac:dyDescent="0.25">
      <c r="B3" s="74"/>
      <c r="C3" s="75"/>
      <c r="D3" s="76"/>
      <c r="F3" s="22">
        <f>G2*$G$10</f>
        <v>-166.0964047443681</v>
      </c>
      <c r="G3" s="61">
        <f t="shared" ref="G3:N3" si="1">G2*$G$10-$F$3</f>
        <v>0</v>
      </c>
      <c r="H3" s="61">
        <f t="shared" si="1"/>
        <v>172.97158093186485</v>
      </c>
      <c r="I3" s="61">
        <f t="shared" si="1"/>
        <v>219.61587113893802</v>
      </c>
      <c r="J3" s="61">
        <f t="shared" si="1"/>
        <v>247.70981551934375</v>
      </c>
      <c r="K3" s="61">
        <f t="shared" si="1"/>
        <v>267.87760023090414</v>
      </c>
      <c r="L3" s="61">
        <f t="shared" si="1"/>
        <v>283.62126709857478</v>
      </c>
      <c r="M3" s="61">
        <f t="shared" si="1"/>
        <v>296.53686687814434</v>
      </c>
      <c r="N3" s="61">
        <f t="shared" si="1"/>
        <v>307.4873559752341</v>
      </c>
      <c r="O3" s="1"/>
    </row>
    <row r="4" spans="2:18" ht="14.4" customHeight="1" x14ac:dyDescent="0.25">
      <c r="B4" s="74"/>
      <c r="C4" s="75"/>
      <c r="D4" s="76"/>
      <c r="F4" s="2" t="s">
        <v>37</v>
      </c>
      <c r="G4" s="58">
        <v>2.5000000000000001E-2</v>
      </c>
      <c r="H4" s="59">
        <f>$G$4*(1+$G$4)*H9</f>
        <v>2.5624999999999998E-2</v>
      </c>
      <c r="I4" s="59">
        <f t="shared" ref="I4:N4" si="2">$G$4*(1+$G$4/2)*I9</f>
        <v>5.0625000000000003E-2</v>
      </c>
      <c r="J4" s="59">
        <f t="shared" si="2"/>
        <v>7.5937500000000005E-2</v>
      </c>
      <c r="K4" s="59">
        <f t="shared" si="2"/>
        <v>0.10125000000000001</v>
      </c>
      <c r="L4" s="59">
        <f t="shared" si="2"/>
        <v>0.12656250000000002</v>
      </c>
      <c r="M4" s="59">
        <f t="shared" si="2"/>
        <v>0.15187500000000001</v>
      </c>
      <c r="N4" s="59">
        <f t="shared" si="2"/>
        <v>0.1771875</v>
      </c>
      <c r="O4" s="57"/>
    </row>
    <row r="5" spans="2:18" ht="14.4" customHeight="1" x14ac:dyDescent="0.25">
      <c r="B5" s="74"/>
      <c r="C5" s="75"/>
      <c r="D5" s="76"/>
      <c r="F5" s="1"/>
      <c r="G5" s="1"/>
      <c r="H5" s="21">
        <f t="shared" ref="H5:L5" si="3">H4+$G$11</f>
        <v>0.12562500000000001</v>
      </c>
      <c r="I5" s="21">
        <f t="shared" si="3"/>
        <v>0.15062500000000001</v>
      </c>
      <c r="J5" s="21">
        <f t="shared" si="3"/>
        <v>0.17593750000000002</v>
      </c>
      <c r="K5" s="21">
        <f t="shared" si="3"/>
        <v>0.20125000000000001</v>
      </c>
      <c r="L5" s="21">
        <f t="shared" si="3"/>
        <v>0.22656250000000003</v>
      </c>
      <c r="M5" s="21">
        <f>M4+$G$11</f>
        <v>0.25187500000000002</v>
      </c>
      <c r="N5" s="21">
        <f>N4+$G$11</f>
        <v>0.27718750000000003</v>
      </c>
      <c r="O5" s="1"/>
    </row>
    <row r="6" spans="2:18" ht="16.8" thickBot="1" x14ac:dyDescent="0.4">
      <c r="B6" s="77"/>
      <c r="C6" s="78"/>
      <c r="D6" s="79"/>
      <c r="F6" s="2" t="s">
        <v>46</v>
      </c>
      <c r="H6" s="60">
        <f>H10/G15</f>
        <v>3.4594316186372969</v>
      </c>
      <c r="I6" s="60">
        <f t="shared" ref="I6:N6" si="4">I10/H15</f>
        <v>3.081711365656016</v>
      </c>
      <c r="J6" s="60">
        <f t="shared" si="4"/>
        <v>2.677118697316629</v>
      </c>
      <c r="K6" s="60">
        <f t="shared" si="4"/>
        <v>2.3540827507129718</v>
      </c>
      <c r="L6" s="60">
        <f t="shared" si="4"/>
        <v>2.1000111602555047</v>
      </c>
      <c r="M6" s="60">
        <f t="shared" si="4"/>
        <v>1.8969704971258254</v>
      </c>
      <c r="N6" s="60">
        <f t="shared" si="4"/>
        <v>1.7314886743667759</v>
      </c>
      <c r="O6" s="60">
        <f>O10/N15</f>
        <v>1.6344705174488567</v>
      </c>
    </row>
    <row r="8" spans="2:18" x14ac:dyDescent="0.25">
      <c r="B8" s="1"/>
      <c r="C8" s="1"/>
      <c r="D8" s="1"/>
      <c r="F8" s="1"/>
      <c r="G8" s="53" t="s">
        <v>0</v>
      </c>
      <c r="H8" s="1"/>
      <c r="I8" s="1"/>
      <c r="J8" s="1"/>
      <c r="K8" s="1"/>
      <c r="L8" s="1"/>
      <c r="M8" s="1"/>
      <c r="N8" s="53" t="s">
        <v>1</v>
      </c>
      <c r="O8" s="1"/>
    </row>
    <row r="9" spans="2:18" x14ac:dyDescent="0.25">
      <c r="B9" s="52" t="s">
        <v>2</v>
      </c>
      <c r="C9" s="52" t="s">
        <v>3</v>
      </c>
      <c r="D9" s="52" t="s">
        <v>4</v>
      </c>
      <c r="F9" s="52" t="s">
        <v>5</v>
      </c>
      <c r="G9" s="52" cm="1">
        <f t="array" ref="G9:O9">_xlfn.SEQUENCE(1,D10+2,0)</f>
        <v>0</v>
      </c>
      <c r="H9" s="52">
        <v>1</v>
      </c>
      <c r="I9" s="52">
        <v>2</v>
      </c>
      <c r="J9" s="52">
        <v>3</v>
      </c>
      <c r="K9" s="52">
        <v>4</v>
      </c>
      <c r="L9" s="52">
        <v>5</v>
      </c>
      <c r="M9" s="52">
        <v>6</v>
      </c>
      <c r="N9" s="52">
        <v>7</v>
      </c>
      <c r="O9" s="52">
        <v>8</v>
      </c>
      <c r="Q9" s="2">
        <v>10</v>
      </c>
      <c r="R9" s="2">
        <v>11</v>
      </c>
    </row>
    <row r="10" spans="2:18" x14ac:dyDescent="0.25">
      <c r="B10" s="2" t="s">
        <v>6</v>
      </c>
      <c r="D10" s="43">
        <v>7</v>
      </c>
      <c r="F10" s="2" t="s">
        <v>7</v>
      </c>
      <c r="G10" s="3">
        <f>C14</f>
        <v>50</v>
      </c>
      <c r="H10" s="47">
        <f t="shared" ref="H10:N10" si="5">H3</f>
        <v>172.97158093186485</v>
      </c>
      <c r="I10" s="47">
        <f t="shared" si="5"/>
        <v>219.61587113893802</v>
      </c>
      <c r="J10" s="47">
        <f t="shared" si="5"/>
        <v>247.70981551934375</v>
      </c>
      <c r="K10" s="47">
        <f t="shared" si="5"/>
        <v>267.87760023090414</v>
      </c>
      <c r="L10" s="47">
        <f t="shared" si="5"/>
        <v>283.62126709857478</v>
      </c>
      <c r="M10" s="47">
        <f t="shared" si="5"/>
        <v>296.53686687814434</v>
      </c>
      <c r="N10" s="47">
        <f t="shared" si="5"/>
        <v>307.4873559752341</v>
      </c>
      <c r="O10" s="4">
        <f>N10*(1+D19)</f>
        <v>325.0141352658224</v>
      </c>
      <c r="Q10" s="5"/>
    </row>
    <row r="11" spans="2:18" x14ac:dyDescent="0.25">
      <c r="B11" s="2" t="s">
        <v>8</v>
      </c>
      <c r="C11" s="45">
        <v>0.03</v>
      </c>
      <c r="F11" s="2" t="s">
        <v>9</v>
      </c>
      <c r="G11" s="26">
        <f>C15</f>
        <v>0.1</v>
      </c>
      <c r="H11" s="46">
        <f t="shared" ref="H11:M11" si="6">H5</f>
        <v>0.12562500000000001</v>
      </c>
      <c r="I11" s="46">
        <f t="shared" si="6"/>
        <v>0.15062500000000001</v>
      </c>
      <c r="J11" s="46">
        <f t="shared" si="6"/>
        <v>0.17593750000000002</v>
      </c>
      <c r="K11" s="46">
        <f t="shared" si="6"/>
        <v>0.20125000000000001</v>
      </c>
      <c r="L11" s="46">
        <f t="shared" si="6"/>
        <v>0.22656250000000003</v>
      </c>
      <c r="M11" s="46">
        <f t="shared" si="6"/>
        <v>0.25187500000000002</v>
      </c>
      <c r="N11" s="26">
        <f>D15</f>
        <v>0.27700000000000002</v>
      </c>
      <c r="O11" s="26">
        <f>N11</f>
        <v>0.27700000000000002</v>
      </c>
      <c r="Q11" s="7"/>
    </row>
    <row r="12" spans="2:18" x14ac:dyDescent="0.25">
      <c r="B12" s="2" t="s">
        <v>10</v>
      </c>
      <c r="C12" s="45">
        <v>8.6999999999999994E-2</v>
      </c>
      <c r="F12" s="2" t="s">
        <v>11</v>
      </c>
      <c r="G12" s="8">
        <f>G11*G10</f>
        <v>5</v>
      </c>
      <c r="H12" s="8">
        <f>H11*H10</f>
        <v>21.729554854565524</v>
      </c>
      <c r="I12" s="8">
        <f t="shared" ref="I12:N12" si="7">I11*I10</f>
        <v>33.079640590302539</v>
      </c>
      <c r="J12" s="8">
        <f t="shared" si="7"/>
        <v>43.581445667934545</v>
      </c>
      <c r="K12" s="8">
        <f t="shared" si="7"/>
        <v>53.91036704646946</v>
      </c>
      <c r="L12" s="8">
        <f t="shared" si="7"/>
        <v>64.257943327020854</v>
      </c>
      <c r="M12" s="8">
        <f t="shared" si="7"/>
        <v>74.690223344932605</v>
      </c>
      <c r="N12" s="8">
        <f t="shared" si="7"/>
        <v>85.173997605139846</v>
      </c>
      <c r="O12" s="8">
        <f>O11*O10</f>
        <v>90.028915468632817</v>
      </c>
      <c r="Q12" s="7"/>
    </row>
    <row r="13" spans="2:18" x14ac:dyDescent="0.25">
      <c r="B13" s="2" t="s">
        <v>12</v>
      </c>
      <c r="C13" s="45">
        <v>0</v>
      </c>
      <c r="F13" s="2" t="s">
        <v>13</v>
      </c>
      <c r="G13" s="8">
        <f t="shared" ref="G13:O13" si="8">G12*$C$16</f>
        <v>2</v>
      </c>
      <c r="H13" s="8">
        <f t="shared" si="8"/>
        <v>8.6918219418262108</v>
      </c>
      <c r="I13" s="8">
        <f t="shared" si="8"/>
        <v>13.231856236121017</v>
      </c>
      <c r="J13" s="8">
        <f t="shared" si="8"/>
        <v>17.43257826717382</v>
      </c>
      <c r="K13" s="8">
        <f t="shared" si="8"/>
        <v>21.564146818587787</v>
      </c>
      <c r="L13" s="8">
        <f t="shared" si="8"/>
        <v>25.703177330808344</v>
      </c>
      <c r="M13" s="8">
        <f t="shared" si="8"/>
        <v>29.876089337973042</v>
      </c>
      <c r="N13" s="8">
        <f t="shared" si="8"/>
        <v>34.069599042055941</v>
      </c>
      <c r="O13" s="8">
        <f t="shared" si="8"/>
        <v>36.011566187453127</v>
      </c>
      <c r="Q13" s="7"/>
    </row>
    <row r="14" spans="2:18" x14ac:dyDescent="0.25">
      <c r="B14" s="2" t="s">
        <v>7</v>
      </c>
      <c r="C14" s="47">
        <v>50</v>
      </c>
      <c r="D14" s="9">
        <f>N10</f>
        <v>307.4873559752341</v>
      </c>
      <c r="F14" s="2" t="s">
        <v>14</v>
      </c>
      <c r="G14" s="8">
        <f>G12-G13</f>
        <v>3</v>
      </c>
      <c r="H14" s="8">
        <f>H12-H13</f>
        <v>13.037732912739314</v>
      </c>
      <c r="I14" s="8">
        <f t="shared" ref="I14:M14" si="9">I12-I13</f>
        <v>19.84778435418152</v>
      </c>
      <c r="J14" s="8">
        <f t="shared" si="9"/>
        <v>26.148867400760725</v>
      </c>
      <c r="K14" s="8">
        <f t="shared" si="9"/>
        <v>32.346220227881673</v>
      </c>
      <c r="L14" s="8">
        <f t="shared" si="9"/>
        <v>38.55476599621251</v>
      </c>
      <c r="M14" s="8">
        <f t="shared" si="9"/>
        <v>44.814134006959563</v>
      </c>
      <c r="N14" s="8">
        <f>N12-N13</f>
        <v>51.104398563083905</v>
      </c>
      <c r="O14" s="8">
        <f>O12-O13</f>
        <v>54.01734928117969</v>
      </c>
      <c r="Q14" s="10"/>
    </row>
    <row r="15" spans="2:18" x14ac:dyDescent="0.25">
      <c r="B15" s="2" t="s">
        <v>9</v>
      </c>
      <c r="C15" s="48">
        <v>0.1</v>
      </c>
      <c r="D15" s="49">
        <v>0.27700000000000002</v>
      </c>
      <c r="F15" s="2" t="s">
        <v>15</v>
      </c>
      <c r="G15" s="8">
        <f>C17</f>
        <v>50</v>
      </c>
      <c r="H15" s="8">
        <f t="shared" ref="H15:M15" si="10">G15+G18</f>
        <v>71.264257122336801</v>
      </c>
      <c r="I15" s="8">
        <f t="shared" si="10"/>
        <v>92.528514244673602</v>
      </c>
      <c r="J15" s="8">
        <f t="shared" si="10"/>
        <v>113.7927713670104</v>
      </c>
      <c r="K15" s="8">
        <f t="shared" si="10"/>
        <v>135.0570284893472</v>
      </c>
      <c r="L15" s="8">
        <f t="shared" si="10"/>
        <v>156.321285611684</v>
      </c>
      <c r="M15" s="8">
        <f t="shared" si="10"/>
        <v>177.58554273402081</v>
      </c>
      <c r="N15" s="11">
        <f>N14/D23</f>
        <v>198.84979985635761</v>
      </c>
      <c r="O15" s="8">
        <f>N15+N18</f>
        <v>220.11405697869441</v>
      </c>
      <c r="P15" s="12"/>
      <c r="Q15" s="12"/>
    </row>
    <row r="16" spans="2:18" x14ac:dyDescent="0.25">
      <c r="B16" s="2" t="s">
        <v>16</v>
      </c>
      <c r="C16" s="48">
        <v>0.4</v>
      </c>
      <c r="D16" s="48">
        <v>0.4</v>
      </c>
      <c r="F16" s="2" t="s">
        <v>17</v>
      </c>
      <c r="G16" s="8">
        <f>G15*$C$26</f>
        <v>5</v>
      </c>
      <c r="H16" s="8">
        <f t="shared" ref="H16:O16" si="11">H15*$C$26</f>
        <v>7.1264257122336803</v>
      </c>
      <c r="I16" s="8">
        <f t="shared" si="11"/>
        <v>9.2528514244673605</v>
      </c>
      <c r="J16" s="8">
        <f t="shared" si="11"/>
        <v>11.379277136701042</v>
      </c>
      <c r="K16" s="8">
        <f t="shared" si="11"/>
        <v>13.505702848934721</v>
      </c>
      <c r="L16" s="8">
        <f t="shared" si="11"/>
        <v>15.6321285611684</v>
      </c>
      <c r="M16" s="8">
        <f t="shared" si="11"/>
        <v>17.75855427340208</v>
      </c>
      <c r="N16" s="8">
        <f t="shared" si="11"/>
        <v>19.884979985635763</v>
      </c>
      <c r="O16" s="8">
        <f t="shared" si="11"/>
        <v>22.011405697869442</v>
      </c>
    </row>
    <row r="17" spans="2:18" x14ac:dyDescent="0.25">
      <c r="B17" s="2" t="s">
        <v>15</v>
      </c>
      <c r="C17" s="47">
        <v>50</v>
      </c>
      <c r="D17" s="9">
        <f>N15</f>
        <v>198.84979985635761</v>
      </c>
      <c r="F17" s="1" t="s">
        <v>18</v>
      </c>
      <c r="G17" s="13">
        <f t="shared" ref="G17:O17" si="12">G18+G16</f>
        <v>26.264257122336801</v>
      </c>
      <c r="H17" s="13">
        <f t="shared" si="12"/>
        <v>28.39068283457048</v>
      </c>
      <c r="I17" s="13">
        <f t="shared" si="12"/>
        <v>30.51710854680416</v>
      </c>
      <c r="J17" s="13">
        <f t="shared" si="12"/>
        <v>32.643534259037843</v>
      </c>
      <c r="K17" s="13">
        <f t="shared" si="12"/>
        <v>34.769959971271518</v>
      </c>
      <c r="L17" s="13">
        <f t="shared" si="12"/>
        <v>36.896385683505201</v>
      </c>
      <c r="M17" s="13">
        <f t="shared" si="12"/>
        <v>39.022811395738884</v>
      </c>
      <c r="N17" s="13">
        <f t="shared" si="12"/>
        <v>41.149237107972567</v>
      </c>
      <c r="O17" s="13">
        <f t="shared" si="12"/>
        <v>46.643316970087383</v>
      </c>
      <c r="Q17" s="12"/>
    </row>
    <row r="18" spans="2:18" x14ac:dyDescent="0.25">
      <c r="B18" s="2" t="s">
        <v>39</v>
      </c>
      <c r="D18" s="45">
        <f>C12+C13</f>
        <v>8.6999999999999994E-2</v>
      </c>
      <c r="F18" s="2" t="s">
        <v>19</v>
      </c>
      <c r="G18" s="11">
        <f>(N15-G15)/N9</f>
        <v>21.264257122336801</v>
      </c>
      <c r="H18" s="8">
        <f>G18</f>
        <v>21.264257122336801</v>
      </c>
      <c r="I18" s="8">
        <f t="shared" ref="I18:N18" si="13">H18</f>
        <v>21.264257122336801</v>
      </c>
      <c r="J18" s="8">
        <f t="shared" si="13"/>
        <v>21.264257122336801</v>
      </c>
      <c r="K18" s="8">
        <f t="shared" si="13"/>
        <v>21.264257122336801</v>
      </c>
      <c r="L18" s="8">
        <f t="shared" si="13"/>
        <v>21.264257122336801</v>
      </c>
      <c r="M18" s="8">
        <f t="shared" si="13"/>
        <v>21.264257122336801</v>
      </c>
      <c r="N18" s="8">
        <f t="shared" si="13"/>
        <v>21.264257122336801</v>
      </c>
      <c r="O18" s="11">
        <f>O14*D25</f>
        <v>24.631911272217938</v>
      </c>
    </row>
    <row r="19" spans="2:18" x14ac:dyDescent="0.25">
      <c r="B19" s="2" t="s">
        <v>40</v>
      </c>
      <c r="D19" s="7">
        <f>D18-C11</f>
        <v>5.6999999999999995E-2</v>
      </c>
      <c r="F19" s="2" t="s">
        <v>20</v>
      </c>
      <c r="G19" s="8">
        <f t="shared" ref="G19:O19" si="14">G14-G18</f>
        <v>-18.264257122336801</v>
      </c>
      <c r="H19" s="8">
        <f t="shared" si="14"/>
        <v>-8.2265242095974873</v>
      </c>
      <c r="I19" s="8">
        <f t="shared" si="14"/>
        <v>-1.4164727681552804</v>
      </c>
      <c r="J19" s="8">
        <f t="shared" si="14"/>
        <v>4.8846102784239243</v>
      </c>
      <c r="K19" s="8">
        <f t="shared" si="14"/>
        <v>11.081963105544872</v>
      </c>
      <c r="L19" s="8">
        <f t="shared" si="14"/>
        <v>17.290508873875709</v>
      </c>
      <c r="M19" s="8">
        <f t="shared" si="14"/>
        <v>23.549876884622762</v>
      </c>
      <c r="N19" s="8">
        <f t="shared" si="14"/>
        <v>29.840141440747104</v>
      </c>
      <c r="O19" s="8">
        <f t="shared" si="14"/>
        <v>29.385438008961753</v>
      </c>
    </row>
    <row r="20" spans="2:18" x14ac:dyDescent="0.25">
      <c r="B20" s="2" t="s">
        <v>21</v>
      </c>
      <c r="C20" s="45">
        <v>0.155</v>
      </c>
      <c r="D20" s="45">
        <v>0.155</v>
      </c>
      <c r="F20" s="2" t="s">
        <v>22</v>
      </c>
      <c r="G20" s="14">
        <f t="shared" ref="G20:O20" si="15">G18/G14</f>
        <v>7.0880857074456003</v>
      </c>
      <c r="H20" s="14">
        <f t="shared" si="15"/>
        <v>1.6309781205564704</v>
      </c>
      <c r="I20" s="14">
        <f t="shared" si="15"/>
        <v>1.0713667955515074</v>
      </c>
      <c r="J20" s="14">
        <f t="shared" si="15"/>
        <v>0.81319992932918306</v>
      </c>
      <c r="K20" s="14">
        <f t="shared" si="15"/>
        <v>0.65739542278907492</v>
      </c>
      <c r="L20" s="14">
        <f t="shared" si="15"/>
        <v>0.55153381359974352</v>
      </c>
      <c r="M20" s="14">
        <f t="shared" si="15"/>
        <v>0.47449889624185299</v>
      </c>
      <c r="N20" s="14">
        <f t="shared" si="15"/>
        <v>0.41609445997271521</v>
      </c>
      <c r="O20" s="14">
        <f t="shared" si="15"/>
        <v>0.45599999999999996</v>
      </c>
    </row>
    <row r="21" spans="2:18" x14ac:dyDescent="0.25">
      <c r="B21" s="2" t="s">
        <v>23</v>
      </c>
      <c r="C21" s="7">
        <f>C20-C11</f>
        <v>0.125</v>
      </c>
      <c r="D21" s="7">
        <f>D20-C11</f>
        <v>0.125</v>
      </c>
      <c r="G21" s="8"/>
      <c r="H21" s="8"/>
      <c r="I21" s="8"/>
      <c r="J21" s="8"/>
      <c r="K21" s="8"/>
      <c r="L21" s="8"/>
      <c r="M21" s="8"/>
      <c r="N21" s="8"/>
      <c r="O21" s="8"/>
    </row>
    <row r="22" spans="2:18" x14ac:dyDescent="0.25">
      <c r="B22" s="2" t="s">
        <v>24</v>
      </c>
      <c r="D22" s="45">
        <v>0.28699999999999998</v>
      </c>
      <c r="F22" s="1" t="s">
        <v>25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41">
        <f>N23-N24</f>
        <v>408.83518850467124</v>
      </c>
      <c r="O22" s="13"/>
    </row>
    <row r="23" spans="2:18" x14ac:dyDescent="0.25">
      <c r="B23" s="2" t="s">
        <v>26</v>
      </c>
      <c r="D23" s="7">
        <f>D22-C11</f>
        <v>0.25700000000000001</v>
      </c>
      <c r="F23" s="2" t="s">
        <v>27</v>
      </c>
      <c r="G23" s="8"/>
      <c r="H23" s="8"/>
      <c r="I23" s="8"/>
      <c r="J23" s="8"/>
      <c r="K23" s="8"/>
      <c r="L23" s="8"/>
      <c r="M23" s="8"/>
      <c r="N23" s="15">
        <f>O19/(D21-D19)</f>
        <v>432.13879424943752</v>
      </c>
      <c r="R23" s="16"/>
    </row>
    <row r="24" spans="2:18" x14ac:dyDescent="0.25">
      <c r="B24" s="2" t="s">
        <v>28</v>
      </c>
      <c r="D24" s="45">
        <v>0.125</v>
      </c>
      <c r="F24" s="1" t="s">
        <v>29</v>
      </c>
      <c r="G24" s="13"/>
      <c r="H24" s="13"/>
      <c r="I24" s="13"/>
      <c r="J24" s="13"/>
      <c r="K24" s="13"/>
      <c r="L24" s="13"/>
      <c r="M24" s="13"/>
      <c r="N24" s="17">
        <f>N14*(D19/D24)</f>
        <v>23.303605744766259</v>
      </c>
      <c r="O24" s="13"/>
    </row>
    <row r="25" spans="2:18" x14ac:dyDescent="0.25">
      <c r="B25" s="2" t="s">
        <v>30</v>
      </c>
      <c r="D25" s="7">
        <f>D19/D24</f>
        <v>0.45599999999999996</v>
      </c>
      <c r="F25" s="54"/>
      <c r="G25" s="55"/>
      <c r="H25" s="8"/>
      <c r="I25" s="8"/>
      <c r="J25" s="8"/>
      <c r="K25" s="8"/>
      <c r="L25" s="8"/>
      <c r="M25" s="8"/>
      <c r="N25" s="8"/>
      <c r="O25" s="8"/>
    </row>
    <row r="26" spans="2:18" x14ac:dyDescent="0.25">
      <c r="B26" s="1" t="s">
        <v>31</v>
      </c>
      <c r="C26" s="50">
        <v>0.1</v>
      </c>
      <c r="D26" s="1"/>
      <c r="H26" s="8"/>
      <c r="I26" s="8"/>
      <c r="J26" s="8"/>
      <c r="K26" s="8"/>
      <c r="L26" s="8"/>
      <c r="M26" s="8"/>
      <c r="N26" s="8"/>
      <c r="O26" s="8"/>
    </row>
    <row r="28" spans="2:18" x14ac:dyDescent="0.25">
      <c r="B28" s="1"/>
      <c r="C28" s="21"/>
      <c r="D28" s="1"/>
      <c r="O28" s="32"/>
    </row>
    <row r="29" spans="2:18" x14ac:dyDescent="0.25">
      <c r="B29" s="52" t="s">
        <v>33</v>
      </c>
      <c r="C29" s="52"/>
      <c r="D29" s="52"/>
      <c r="F29" s="1"/>
      <c r="G29" s="1"/>
    </row>
    <row r="30" spans="2:18" x14ac:dyDescent="0.25">
      <c r="B30" s="2" t="s">
        <v>35</v>
      </c>
      <c r="C30" s="23">
        <f>(1-D19/D24)*O14/(D21-D19)</f>
        <v>432.13879424943752</v>
      </c>
      <c r="D30" s="23">
        <f>N23-C30</f>
        <v>0</v>
      </c>
      <c r="F30" s="1" t="s">
        <v>47</v>
      </c>
      <c r="G30" s="41">
        <f>NPV(D21,H22:N22)*(1+D21)^(1/2)+NPV(D21,H19:N19)*(1+D21)^(1/2)</f>
        <v>228.54200281097488</v>
      </c>
    </row>
    <row r="31" spans="2:18" x14ac:dyDescent="0.25">
      <c r="B31" s="24" t="s">
        <v>36</v>
      </c>
      <c r="C31" s="51">
        <f>(1-D19/D24)*N14/(D21-D19)</f>
        <v>408.83518850467124</v>
      </c>
      <c r="D31" s="51">
        <f>N22-C31</f>
        <v>0</v>
      </c>
      <c r="F31" s="18" t="s">
        <v>32</v>
      </c>
      <c r="G31" s="20">
        <f>NPV(D21,H22:N22)*(1+D21)^(1/2)/G30</f>
        <v>0.83193777367897537</v>
      </c>
      <c r="P31" s="3"/>
      <c r="Q31" s="3"/>
    </row>
    <row r="32" spans="2:18" x14ac:dyDescent="0.25">
      <c r="P32" s="3"/>
      <c r="Q32" s="3"/>
    </row>
    <row r="34" spans="2:8" ht="14.4" thickBot="1" x14ac:dyDescent="0.3">
      <c r="H34" s="25"/>
    </row>
    <row r="35" spans="2:8" ht="14.4" customHeight="1" x14ac:dyDescent="0.25">
      <c r="B35" s="62" t="s">
        <v>38</v>
      </c>
      <c r="C35" s="63"/>
      <c r="D35" s="64"/>
    </row>
    <row r="36" spans="2:8" ht="14.4" customHeight="1" x14ac:dyDescent="0.25">
      <c r="B36" s="65"/>
      <c r="C36" s="66"/>
      <c r="D36" s="67"/>
    </row>
    <row r="37" spans="2:8" ht="14.4" customHeight="1" x14ac:dyDescent="0.25">
      <c r="B37" s="65"/>
      <c r="C37" s="66"/>
      <c r="D37" s="67"/>
    </row>
    <row r="38" spans="2:8" ht="14.4" customHeight="1" x14ac:dyDescent="0.25">
      <c r="B38" s="65"/>
      <c r="C38" s="66"/>
      <c r="D38" s="67"/>
    </row>
    <row r="39" spans="2:8" ht="14.4" customHeight="1" x14ac:dyDescent="0.25">
      <c r="B39" s="65"/>
      <c r="C39" s="66"/>
      <c r="D39" s="67"/>
    </row>
    <row r="40" spans="2:8" ht="14.4" customHeight="1" x14ac:dyDescent="0.25">
      <c r="B40" s="65"/>
      <c r="C40" s="66"/>
      <c r="D40" s="67"/>
    </row>
    <row r="41" spans="2:8" ht="14.4" customHeight="1" x14ac:dyDescent="0.25">
      <c r="B41" s="65"/>
      <c r="C41" s="66"/>
      <c r="D41" s="67"/>
    </row>
    <row r="42" spans="2:8" ht="14.4" customHeight="1" x14ac:dyDescent="0.25">
      <c r="B42" s="65"/>
      <c r="C42" s="66"/>
      <c r="D42" s="67"/>
    </row>
    <row r="43" spans="2:8" ht="14.4" customHeight="1" x14ac:dyDescent="0.25">
      <c r="B43" s="65"/>
      <c r="C43" s="66"/>
      <c r="D43" s="67"/>
    </row>
    <row r="44" spans="2:8" ht="14.4" customHeight="1" x14ac:dyDescent="0.25">
      <c r="B44" s="65"/>
      <c r="C44" s="66"/>
      <c r="D44" s="67"/>
    </row>
    <row r="45" spans="2:8" ht="14.4" customHeight="1" x14ac:dyDescent="0.25">
      <c r="B45" s="65"/>
      <c r="C45" s="66"/>
      <c r="D45" s="67"/>
    </row>
    <row r="46" spans="2:8" ht="14.4" customHeight="1" x14ac:dyDescent="0.25">
      <c r="B46" s="65"/>
      <c r="C46" s="66"/>
      <c r="D46" s="67"/>
    </row>
    <row r="47" spans="2:8" ht="14.4" customHeight="1" x14ac:dyDescent="0.25">
      <c r="B47" s="65"/>
      <c r="C47" s="66"/>
      <c r="D47" s="67"/>
    </row>
    <row r="48" spans="2:8" ht="14.4" customHeight="1" x14ac:dyDescent="0.25">
      <c r="B48" s="65"/>
      <c r="C48" s="66"/>
      <c r="D48" s="67"/>
    </row>
    <row r="49" spans="2:4" ht="14.4" customHeight="1" thickBot="1" x14ac:dyDescent="0.3">
      <c r="B49" s="68"/>
      <c r="C49" s="69"/>
      <c r="D49" s="70"/>
    </row>
  </sheetData>
  <sheetProtection sheet="1" objects="1" scenarios="1"/>
  <mergeCells count="2">
    <mergeCell ref="B35:D49"/>
    <mergeCell ref="B2:D6"/>
  </mergeCells>
  <conditionalFormatting sqref="F2:O5 B8:O25 B26:E27 H26:O27 B28:O28 B29:E32 F30:G31 B33:O50">
    <cfRule type="expression" dxfId="0" priority="1">
      <formula>_xlfn.ISFORMULA(B2)</formula>
    </cfRule>
  </conditionalFormatting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606B9-AF03-47BC-BED6-D8E334988FF0}">
  <sheetPr>
    <tabColor theme="9"/>
  </sheetPr>
  <dimension ref="A1:A5"/>
  <sheetViews>
    <sheetView showGridLines="0" topLeftCell="E2" zoomScale="80" zoomScaleNormal="80" workbookViewId="0">
      <selection activeCell="J36" sqref="J36"/>
    </sheetView>
  </sheetViews>
  <sheetFormatPr defaultRowHeight="14.4" x14ac:dyDescent="0.3"/>
  <cols>
    <col min="2006" max="2006" width="2.5546875" customWidth="1"/>
  </cols>
  <sheetData>
    <row r="1" customFormat="1" x14ac:dyDescent="0.3"/>
    <row r="2" customFormat="1" x14ac:dyDescent="0.3"/>
    <row r="3" customFormat="1" x14ac:dyDescent="0.3"/>
    <row r="4" customFormat="1" x14ac:dyDescent="0.3"/>
    <row r="5" customFormat="1" x14ac:dyDescent="0.3"/>
  </sheetData>
  <sheetProtection sheet="1" objects="1" scenarios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DCF-Model - 11.4</vt:lpstr>
      <vt:lpstr>DCF-Model</vt:lpstr>
      <vt:lpstr>Diagrams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2024-10-04T08:38:06Z</dcterms:created>
  <dcterms:modified xsi:type="dcterms:W3CDTF">2024-10-05T07:28:56Z</dcterms:modified>
</cp:coreProperties>
</file>